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35" windowHeight="8445"/>
  </bookViews>
  <sheets>
    <sheet name="Sheet1" sheetId="1" r:id="rId1"/>
  </sheets>
  <definedNames>
    <definedName name="_xlnm.Print_Area" localSheetId="0">Sheet1!$A$1:$O$30</definedName>
  </definedNames>
  <calcPr calcId="145621"/>
</workbook>
</file>

<file path=xl/calcChain.xml><?xml version="1.0" encoding="utf-8"?>
<calcChain xmlns="http://schemas.openxmlformats.org/spreadsheetml/2006/main">
  <c r="O19" i="1" l="1"/>
  <c r="O26" i="1"/>
  <c r="O8" i="1"/>
  <c r="M19" i="1"/>
  <c r="M8" i="1"/>
  <c r="M5" i="1"/>
  <c r="N8" i="1"/>
  <c r="M9" i="1"/>
  <c r="O9" i="1"/>
  <c r="M12" i="1"/>
  <c r="N12" i="1"/>
  <c r="O12" i="1"/>
  <c r="M16" i="1"/>
  <c r="N19" i="1"/>
  <c r="M20" i="1"/>
  <c r="N20" i="1"/>
  <c r="O20" i="1"/>
  <c r="M26" i="1"/>
  <c r="M27" i="1"/>
  <c r="N27" i="1"/>
  <c r="O27" i="1"/>
  <c r="O2" i="1"/>
  <c r="N2" i="1"/>
  <c r="M2" i="1"/>
  <c r="O5" i="1" l="1"/>
  <c r="O23" i="1"/>
  <c r="O16" i="1"/>
  <c r="O13" i="1"/>
  <c r="N26" i="1"/>
  <c r="N16" i="1"/>
  <c r="M13" i="1"/>
  <c r="N9" i="1"/>
  <c r="M23" i="1"/>
  <c r="N23" i="1"/>
  <c r="N13" i="1"/>
  <c r="N5" i="1"/>
  <c r="G2" i="1" l="1"/>
  <c r="H2" i="1"/>
  <c r="F2" i="1"/>
  <c r="L27" i="1" l="1"/>
  <c r="K27" i="1"/>
  <c r="J27" i="1"/>
  <c r="L26" i="1"/>
  <c r="K26" i="1"/>
  <c r="J26" i="1"/>
  <c r="L23" i="1"/>
  <c r="K23" i="1"/>
  <c r="J23" i="1"/>
  <c r="L20" i="1"/>
  <c r="K20" i="1"/>
  <c r="J20" i="1"/>
  <c r="L19" i="1"/>
  <c r="K19" i="1"/>
  <c r="J19" i="1"/>
  <c r="L16" i="1"/>
  <c r="K16" i="1"/>
  <c r="J16" i="1"/>
  <c r="L13" i="1"/>
  <c r="K13" i="1"/>
  <c r="J13" i="1"/>
  <c r="L12" i="1"/>
  <c r="K12" i="1"/>
  <c r="J12" i="1"/>
  <c r="L9" i="1"/>
  <c r="K9" i="1"/>
  <c r="J9" i="1"/>
  <c r="L8" i="1"/>
  <c r="K8" i="1"/>
  <c r="J8" i="1"/>
  <c r="K5" i="1"/>
  <c r="L5" i="1"/>
  <c r="J5" i="1"/>
</calcChain>
</file>

<file path=xl/sharedStrings.xml><?xml version="1.0" encoding="utf-8"?>
<sst xmlns="http://schemas.openxmlformats.org/spreadsheetml/2006/main" count="21" uniqueCount="15">
  <si>
    <t>Residential</t>
  </si>
  <si>
    <t>Small General</t>
  </si>
  <si>
    <t>General</t>
  </si>
  <si>
    <t>Large General</t>
  </si>
  <si>
    <t>Small Industrial</t>
  </si>
  <si>
    <t>Medium Industrial</t>
  </si>
  <si>
    <t>Y-O-Y Increase</t>
  </si>
  <si>
    <t>(1) Note these rates are the energy charge only and do not include Customer charges or Demand charges</t>
  </si>
  <si>
    <t>Energy Charge with FAM</t>
  </si>
  <si>
    <t>Energy Charge 1st Block - with FAM</t>
  </si>
  <si>
    <t>Energy Charge 2nd Block - with FAM</t>
  </si>
  <si>
    <t>Firm - Energy Charge with FAM</t>
  </si>
  <si>
    <t>Interruptible - Energy Charge with FAM</t>
  </si>
  <si>
    <t>(2) These rates do not include DSM</t>
  </si>
  <si>
    <t>Large 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</si>
</sst>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0" fontId="0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workbookViewId="0">
      <selection activeCell="G16" sqref="G16"/>
    </sheetView>
  </sheetViews>
  <sheetFormatPr defaultRowHeight="15" x14ac:dyDescent="0.25"/>
  <cols>
    <col min="1" max="1" width="35" customWidth="1"/>
    <col min="6" max="8" width="9.5703125" bestFit="1" customWidth="1"/>
    <col min="9" max="9" width="2.42578125" customWidth="1"/>
  </cols>
  <sheetData>
    <row r="1" spans="1:17" x14ac:dyDescent="0.25">
      <c r="J1" s="5" t="s">
        <v>6</v>
      </c>
      <c r="K1" s="5"/>
      <c r="L1" s="5"/>
      <c r="M1" s="5"/>
      <c r="N1" s="5"/>
      <c r="O1" s="5"/>
    </row>
    <row r="2" spans="1:17" x14ac:dyDescent="0.25">
      <c r="B2" s="1">
        <v>2009</v>
      </c>
      <c r="C2" s="1">
        <v>2010</v>
      </c>
      <c r="D2" s="1">
        <v>2011</v>
      </c>
      <c r="E2" s="1">
        <v>2012</v>
      </c>
      <c r="F2" s="1">
        <f>E2+1</f>
        <v>2013</v>
      </c>
      <c r="G2" s="1">
        <f t="shared" ref="G2:H2" si="0">F2+1</f>
        <v>2014</v>
      </c>
      <c r="H2" s="1">
        <f t="shared" si="0"/>
        <v>2015</v>
      </c>
      <c r="J2" s="1">
        <v>2010</v>
      </c>
      <c r="K2" s="1">
        <v>2011</v>
      </c>
      <c r="L2" s="1">
        <v>2012</v>
      </c>
      <c r="M2" s="1">
        <f>L2+1</f>
        <v>2013</v>
      </c>
      <c r="N2" s="1">
        <f>M2+1</f>
        <v>2014</v>
      </c>
      <c r="O2" s="1">
        <f>N2+1</f>
        <v>2015</v>
      </c>
    </row>
    <row r="4" spans="1:17" x14ac:dyDescent="0.25">
      <c r="A4" s="2" t="s">
        <v>0</v>
      </c>
    </row>
    <row r="5" spans="1:17" x14ac:dyDescent="0.25">
      <c r="A5" t="s">
        <v>8</v>
      </c>
      <c r="B5">
        <v>11.795999999999999</v>
      </c>
      <c r="C5">
        <v>11.612</v>
      </c>
      <c r="D5">
        <v>12.074</v>
      </c>
      <c r="E5">
        <v>13.336</v>
      </c>
      <c r="F5">
        <v>13.79</v>
      </c>
      <c r="G5">
        <v>14.250999999999999</v>
      </c>
      <c r="H5">
        <v>14.946999999999999</v>
      </c>
      <c r="J5" s="4">
        <f>C5/B5-1</f>
        <v>-1.559850796880291E-2</v>
      </c>
      <c r="K5" s="4">
        <f>D5/C5-1</f>
        <v>3.9786427833275795E-2</v>
      </c>
      <c r="L5" s="4">
        <f t="shared" ref="L5" si="1">E5/D5-1</f>
        <v>0.10452211363259911</v>
      </c>
      <c r="M5" s="4">
        <f t="shared" ref="M5" si="2">F5/E5-1</f>
        <v>3.4043191361727621E-2</v>
      </c>
      <c r="N5" s="4">
        <f t="shared" ref="N5" si="3">G5/F5-1</f>
        <v>3.3430021754894845E-2</v>
      </c>
      <c r="O5" s="4">
        <f t="shared" ref="O5" si="4">H5/G5-1</f>
        <v>4.8838677987509627E-2</v>
      </c>
      <c r="Q5" s="4"/>
    </row>
    <row r="6" spans="1:17" x14ac:dyDescent="0.25">
      <c r="Q6" s="4"/>
    </row>
    <row r="7" spans="1:17" x14ac:dyDescent="0.25">
      <c r="A7" s="2" t="s">
        <v>1</v>
      </c>
      <c r="Q7" s="4"/>
    </row>
    <row r="8" spans="1:17" x14ac:dyDescent="0.25">
      <c r="A8" t="s">
        <v>9</v>
      </c>
      <c r="B8">
        <v>13.066000000000001</v>
      </c>
      <c r="C8">
        <v>12.869</v>
      </c>
      <c r="D8">
        <v>13.362</v>
      </c>
      <c r="E8" s="3">
        <v>14.095000000000001</v>
      </c>
      <c r="F8">
        <v>14.567</v>
      </c>
      <c r="G8">
        <v>15.092000000000001</v>
      </c>
      <c r="H8">
        <v>15.774000000000001</v>
      </c>
      <c r="J8" s="4">
        <f t="shared" ref="J8:J9" si="5">C8/B8-1</f>
        <v>-1.5077299862237936E-2</v>
      </c>
      <c r="K8" s="4">
        <f t="shared" ref="K8:K9" si="6">D8/C8-1</f>
        <v>3.8309114927344901E-2</v>
      </c>
      <c r="L8" s="4">
        <f t="shared" ref="L8:L9" si="7">E8/D8-1</f>
        <v>5.4857057326747505E-2</v>
      </c>
      <c r="M8" s="4">
        <f t="shared" ref="M8:M9" si="8">F8/E8-1</f>
        <v>3.3487052146150997E-2</v>
      </c>
      <c r="N8" s="4">
        <f t="shared" ref="N8:N9" si="9">G8/F8-1</f>
        <v>3.6040365209034197E-2</v>
      </c>
      <c r="O8" s="4">
        <f t="shared" ref="O8:O9" si="10">H8/G8-1</f>
        <v>4.5189504373177813E-2</v>
      </c>
      <c r="Q8" s="4"/>
    </row>
    <row r="9" spans="1:17" x14ac:dyDescent="0.25">
      <c r="A9" t="s">
        <v>10</v>
      </c>
      <c r="B9">
        <v>11.494999999999999</v>
      </c>
      <c r="C9">
        <v>11.298</v>
      </c>
      <c r="D9">
        <v>11.791</v>
      </c>
      <c r="E9">
        <v>12.487</v>
      </c>
      <c r="F9">
        <v>12.850999999999999</v>
      </c>
      <c r="G9">
        <v>13.278000000000002</v>
      </c>
      <c r="H9" s="3">
        <v>13.960000000000003</v>
      </c>
      <c r="J9" s="4">
        <f t="shared" si="5"/>
        <v>-1.7137886037407513E-2</v>
      </c>
      <c r="K9" s="4">
        <f t="shared" si="6"/>
        <v>4.3636041777305845E-2</v>
      </c>
      <c r="L9" s="4">
        <f t="shared" si="7"/>
        <v>5.9028072258502151E-2</v>
      </c>
      <c r="M9" s="4">
        <f t="shared" si="8"/>
        <v>2.9150316328982129E-2</v>
      </c>
      <c r="N9" s="4">
        <f t="shared" si="9"/>
        <v>3.322698622675313E-2</v>
      </c>
      <c r="O9" s="4">
        <f t="shared" si="10"/>
        <v>5.1363157101973256E-2</v>
      </c>
      <c r="Q9" s="4"/>
    </row>
    <row r="10" spans="1:17" x14ac:dyDescent="0.25">
      <c r="Q10" s="4"/>
    </row>
    <row r="11" spans="1:17" x14ac:dyDescent="0.25">
      <c r="A11" s="2" t="s">
        <v>2</v>
      </c>
      <c r="Q11" s="4"/>
    </row>
    <row r="12" spans="1:17" x14ac:dyDescent="0.25">
      <c r="A12" t="s">
        <v>9</v>
      </c>
      <c r="B12">
        <v>9.6029999999999998</v>
      </c>
      <c r="C12">
        <v>9.3930000000000007</v>
      </c>
      <c r="D12">
        <v>9.8949999999999996</v>
      </c>
      <c r="E12">
        <v>10.66</v>
      </c>
      <c r="F12">
        <v>10.92</v>
      </c>
      <c r="G12">
        <v>11.208</v>
      </c>
      <c r="H12">
        <v>11.840999999999999</v>
      </c>
      <c r="J12" s="4">
        <f t="shared" ref="J12:J13" si="11">C12/B12-1</f>
        <v>-2.1868166198062977E-2</v>
      </c>
      <c r="K12" s="4">
        <f t="shared" ref="K12:K13" si="12">D12/C12-1</f>
        <v>5.3444054082827597E-2</v>
      </c>
      <c r="L12" s="4">
        <f t="shared" ref="L12:L13" si="13">E12/D12-1</f>
        <v>7.7311773623041979E-2</v>
      </c>
      <c r="M12" s="4">
        <f t="shared" ref="M12:M13" si="14">F12/E12-1</f>
        <v>2.4390243902439046E-2</v>
      </c>
      <c r="N12" s="4">
        <f t="shared" ref="N12:N13" si="15">G12/F12-1</f>
        <v>2.6373626373626502E-2</v>
      </c>
      <c r="O12" s="4">
        <f t="shared" ref="O12:O13" si="16">H12/G12-1</f>
        <v>5.64775160599571E-2</v>
      </c>
      <c r="Q12" s="4"/>
    </row>
    <row r="13" spans="1:17" x14ac:dyDescent="0.25">
      <c r="A13" t="s">
        <v>10</v>
      </c>
      <c r="B13">
        <v>6.7809999999999997</v>
      </c>
      <c r="C13">
        <v>6.5709999999999997</v>
      </c>
      <c r="D13">
        <v>7.0730000000000004</v>
      </c>
      <c r="E13">
        <v>7.7619999999999996</v>
      </c>
      <c r="F13">
        <v>7.8209999999999997</v>
      </c>
      <c r="G13">
        <v>7.9290000000000003</v>
      </c>
      <c r="H13">
        <v>8.5619999999999994</v>
      </c>
      <c r="J13" s="4">
        <f t="shared" si="11"/>
        <v>-3.0968883645480005E-2</v>
      </c>
      <c r="K13" s="4">
        <f t="shared" si="12"/>
        <v>7.6396286714351058E-2</v>
      </c>
      <c r="L13" s="4">
        <f t="shared" si="13"/>
        <v>9.741269616852799E-2</v>
      </c>
      <c r="M13" s="4">
        <f t="shared" si="14"/>
        <v>7.6011337284205283E-3</v>
      </c>
      <c r="N13" s="4">
        <f t="shared" si="15"/>
        <v>1.3808975834292303E-2</v>
      </c>
      <c r="O13" s="4">
        <f t="shared" si="16"/>
        <v>7.9833522512296584E-2</v>
      </c>
      <c r="Q13" s="4"/>
    </row>
    <row r="14" spans="1:17" x14ac:dyDescent="0.25">
      <c r="Q14" s="4"/>
    </row>
    <row r="15" spans="1:17" x14ac:dyDescent="0.25">
      <c r="A15" s="2" t="s">
        <v>3</v>
      </c>
      <c r="Q15" s="4"/>
    </row>
    <row r="16" spans="1:17" x14ac:dyDescent="0.25">
      <c r="A16" t="s">
        <v>8</v>
      </c>
      <c r="B16">
        <v>6.5389999999999997</v>
      </c>
      <c r="C16">
        <v>6.3380000000000001</v>
      </c>
      <c r="D16">
        <v>6.8209999999999997</v>
      </c>
      <c r="E16">
        <v>7.742</v>
      </c>
      <c r="F16" s="3">
        <v>7.8840000000000003</v>
      </c>
      <c r="G16" s="3">
        <v>8.0289999999999999</v>
      </c>
      <c r="H16" s="3">
        <v>8.2359999999999989</v>
      </c>
      <c r="J16" s="4">
        <f>C16/B16-1</f>
        <v>-3.0738645052760249E-2</v>
      </c>
      <c r="K16" s="4">
        <f>D16/C16-1</f>
        <v>7.6207005364468339E-2</v>
      </c>
      <c r="L16" s="4">
        <f t="shared" ref="L16" si="17">E16/D16-1</f>
        <v>0.13502419000146615</v>
      </c>
      <c r="M16" s="4">
        <f t="shared" ref="M16" si="18">F16/E16-1</f>
        <v>1.8341513820718136E-2</v>
      </c>
      <c r="N16" s="4">
        <f t="shared" ref="N16" si="19">G16/F16-1</f>
        <v>1.839167935058339E-2</v>
      </c>
      <c r="O16" s="4">
        <f t="shared" ref="O16" si="20">H16/G16-1</f>
        <v>2.5781541910574024E-2</v>
      </c>
      <c r="Q16" s="4"/>
    </row>
    <row r="17" spans="1:17" x14ac:dyDescent="0.25">
      <c r="Q17" s="4"/>
    </row>
    <row r="18" spans="1:17" x14ac:dyDescent="0.25">
      <c r="A18" s="2" t="s">
        <v>4</v>
      </c>
      <c r="Q18" s="4"/>
    </row>
    <row r="19" spans="1:17" x14ac:dyDescent="0.25">
      <c r="A19" t="s">
        <v>9</v>
      </c>
      <c r="B19">
        <v>8.3889999999999993</v>
      </c>
      <c r="C19">
        <v>8.1869999999999994</v>
      </c>
      <c r="D19">
        <v>8.6660000000000004</v>
      </c>
      <c r="E19">
        <v>9.6289999999999996</v>
      </c>
      <c r="F19" s="3">
        <v>9.8620000000000001</v>
      </c>
      <c r="G19" s="3">
        <v>10.09</v>
      </c>
      <c r="H19" s="3">
        <v>10.686999999999999</v>
      </c>
      <c r="J19" s="4">
        <f t="shared" ref="J19:J20" si="21">C19/B19-1</f>
        <v>-2.407915126951965E-2</v>
      </c>
      <c r="K19" s="4">
        <f t="shared" ref="K19:K20" si="22">D19/C19-1</f>
        <v>5.8507389764260509E-2</v>
      </c>
      <c r="L19" s="4">
        <f t="shared" ref="L19:L20" si="23">E19/D19-1</f>
        <v>0.1111239326102007</v>
      </c>
      <c r="M19" s="4">
        <f t="shared" ref="M19:M20" si="24">F19/E19-1</f>
        <v>2.4197736005815873E-2</v>
      </c>
      <c r="N19" s="4">
        <f t="shared" ref="N19:N20" si="25">G19/F19-1</f>
        <v>2.3119042790509026E-2</v>
      </c>
      <c r="O19" s="4">
        <f t="shared" ref="O19:O20" si="26">H19/G19-1</f>
        <v>5.9167492566897906E-2</v>
      </c>
      <c r="Q19" s="4"/>
    </row>
    <row r="20" spans="1:17" ht="14.45" x14ac:dyDescent="0.3">
      <c r="A20" t="s">
        <v>10</v>
      </c>
      <c r="B20">
        <v>6.399</v>
      </c>
      <c r="C20">
        <v>6.1970000000000001</v>
      </c>
      <c r="D20">
        <v>6.6760000000000002</v>
      </c>
      <c r="E20">
        <v>7.5119999999999996</v>
      </c>
      <c r="F20" s="3">
        <v>7.6150000000000002</v>
      </c>
      <c r="G20" s="3">
        <v>7.7070000000000007</v>
      </c>
      <c r="H20" s="3">
        <v>8.3040000000000003</v>
      </c>
      <c r="J20" s="4">
        <f t="shared" si="21"/>
        <v>-3.1567432411314211E-2</v>
      </c>
      <c r="K20" s="4">
        <f t="shared" si="22"/>
        <v>7.7295465547845721E-2</v>
      </c>
      <c r="L20" s="4">
        <f t="shared" si="23"/>
        <v>0.12522468544038334</v>
      </c>
      <c r="M20" s="4">
        <f t="shared" si="24"/>
        <v>1.3711395101171586E-2</v>
      </c>
      <c r="N20" s="4">
        <f t="shared" si="25"/>
        <v>1.2081418253447218E-2</v>
      </c>
      <c r="O20" s="4">
        <f t="shared" si="26"/>
        <v>7.7462047489295305E-2</v>
      </c>
      <c r="Q20" s="4"/>
    </row>
    <row r="21" spans="1:17" ht="14.45" x14ac:dyDescent="0.3">
      <c r="Q21" s="4"/>
    </row>
    <row r="22" spans="1:17" ht="14.45" x14ac:dyDescent="0.3">
      <c r="A22" s="2" t="s">
        <v>5</v>
      </c>
      <c r="Q22" s="4"/>
    </row>
    <row r="23" spans="1:17" ht="14.45" x14ac:dyDescent="0.3">
      <c r="A23" t="s">
        <v>8</v>
      </c>
      <c r="B23">
        <v>5.9720000000000004</v>
      </c>
      <c r="C23">
        <v>5.7510000000000003</v>
      </c>
      <c r="D23">
        <v>6.2409999999999997</v>
      </c>
      <c r="E23" s="3">
        <v>7.0279999999999996</v>
      </c>
      <c r="F23" s="3">
        <v>7.1449999999999996</v>
      </c>
      <c r="G23" s="3">
        <v>7.2410000000000005</v>
      </c>
      <c r="H23" s="3">
        <v>7.5050000000000008</v>
      </c>
      <c r="J23" s="4">
        <f>C23/B23-1</f>
        <v>-3.7006028131279289E-2</v>
      </c>
      <c r="K23" s="4">
        <f>D23/C23-1</f>
        <v>8.520257346548421E-2</v>
      </c>
      <c r="L23" s="4">
        <f t="shared" ref="L23" si="27">E23/D23-1</f>
        <v>0.12610158628424939</v>
      </c>
      <c r="M23" s="4">
        <f t="shared" ref="M23" si="28">F23/E23-1</f>
        <v>1.6647694934547541E-2</v>
      </c>
      <c r="N23" s="4">
        <f t="shared" ref="N23" si="29">G23/F23-1</f>
        <v>1.3435969209237397E-2</v>
      </c>
      <c r="O23" s="4">
        <f t="shared" ref="O23" si="30">H23/G23-1</f>
        <v>3.6459052617041854E-2</v>
      </c>
      <c r="Q23" s="4"/>
    </row>
    <row r="24" spans="1:17" ht="14.45" x14ac:dyDescent="0.3">
      <c r="Q24" s="4"/>
    </row>
    <row r="25" spans="1:17" x14ac:dyDescent="0.25">
      <c r="A25" s="2" t="s">
        <v>14</v>
      </c>
      <c r="Q25" s="4"/>
    </row>
    <row r="26" spans="1:17" x14ac:dyDescent="0.25">
      <c r="A26" t="s">
        <v>11</v>
      </c>
      <c r="B26">
        <v>5.9950000000000001</v>
      </c>
      <c r="C26">
        <v>5.7930000000000001</v>
      </c>
      <c r="D26">
        <v>6.2469999999999999</v>
      </c>
      <c r="E26">
        <v>7.0149999999999997</v>
      </c>
      <c r="F26">
        <v>7.3440000000000003</v>
      </c>
      <c r="G26" s="3">
        <v>7.6199999999999992</v>
      </c>
      <c r="H26">
        <v>7.9579999999999993</v>
      </c>
      <c r="J26" s="4">
        <f t="shared" ref="J26:J27" si="31">C26/B26-1</f>
        <v>-3.3694745621351108E-2</v>
      </c>
      <c r="K26" s="4">
        <f t="shared" ref="K26:K27" si="32">D26/C26-1</f>
        <v>7.837044709131713E-2</v>
      </c>
      <c r="L26" s="4">
        <f t="shared" ref="L26:L27" si="33">E26/D26-1</f>
        <v>0.12293901072514801</v>
      </c>
      <c r="M26" s="4">
        <f t="shared" ref="M26:M27" si="34">F26/E26-1</f>
        <v>4.6899501069137761E-2</v>
      </c>
      <c r="N26" s="4">
        <f t="shared" ref="N26:N27" si="35">G26/F26-1</f>
        <v>3.7581699346405095E-2</v>
      </c>
      <c r="O26" s="4">
        <f t="shared" ref="O26:O27" si="36">H26/G26-1</f>
        <v>4.4356955380577379E-2</v>
      </c>
      <c r="Q26" s="4"/>
    </row>
    <row r="27" spans="1:17" x14ac:dyDescent="0.25">
      <c r="A27" t="s">
        <v>12</v>
      </c>
      <c r="B27">
        <v>5.9240000000000004</v>
      </c>
      <c r="C27">
        <v>5.7220000000000004</v>
      </c>
      <c r="D27">
        <v>6.1760000000000002</v>
      </c>
      <c r="E27">
        <v>7.0149999999999997</v>
      </c>
      <c r="F27" s="3">
        <v>7.1669999999999989</v>
      </c>
      <c r="G27" s="3">
        <v>7.2219999999999995</v>
      </c>
      <c r="H27" s="3">
        <v>7.54</v>
      </c>
      <c r="J27" s="4">
        <f t="shared" si="31"/>
        <v>-3.4098582039162717E-2</v>
      </c>
      <c r="K27" s="4">
        <f t="shared" si="32"/>
        <v>7.9342887102411774E-2</v>
      </c>
      <c r="L27" s="4">
        <f t="shared" si="33"/>
        <v>0.13584844559585485</v>
      </c>
      <c r="M27" s="4">
        <f t="shared" si="34"/>
        <v>2.166785459729148E-2</v>
      </c>
      <c r="N27" s="4">
        <f t="shared" si="35"/>
        <v>7.6740616715502696E-3</v>
      </c>
      <c r="O27" s="4">
        <f t="shared" si="36"/>
        <v>4.4032124065355838E-2</v>
      </c>
      <c r="Q27" s="4"/>
    </row>
    <row r="29" spans="1:17" x14ac:dyDescent="0.25">
      <c r="A29" t="s">
        <v>7</v>
      </c>
    </row>
    <row r="30" spans="1:17" x14ac:dyDescent="0.25">
      <c r="A30" t="s">
        <v>13</v>
      </c>
    </row>
  </sheetData>
  <mergeCells count="1">
    <mergeCell ref="J1:O1"/>
  </mergeCells>
  <pageMargins left="0.7" right="0.7" top="0.75" bottom="0.7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27</IR_Requestor>
    <IR_Filing_Date xmlns="f934f4e6-f501-4b9a-b157-4f0c654b00ed" xsi:nil="true"/>
    <IR_Sorting xmlns="f934f4e6-f501-4b9a-b157-4f0c654b00ed">&lt;select...&gt;</IR_Sorting>
    <IR_Writer xmlns="f934f4e6-f501-4b9a-b157-4f0c654b00ed">&lt;select...&gt;</IR_Writer>
    <IR_Owner xmlns="f934f4e6-f501-4b9a-b157-4f0c654b00ed">Wood, Tim</IR_Owner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767E02-473B-437D-A10B-DE92D57E52DC}"/>
</file>

<file path=customXml/itemProps2.xml><?xml version="1.0" encoding="utf-8"?>
<ds:datastoreItem xmlns:ds="http://schemas.openxmlformats.org/officeDocument/2006/customXml" ds:itemID="{9381E716-31A9-449F-9DD8-2AF7598D4DDE}"/>
</file>

<file path=customXml/itemProps3.xml><?xml version="1.0" encoding="utf-8"?>
<ds:datastoreItem xmlns:ds="http://schemas.openxmlformats.org/officeDocument/2006/customXml" ds:itemID="{0E70AB2C-ABAB-4200-97FF-B0EBFFBC77A9}"/>
</file>

<file path=customXml/itemProps4.xml><?xml version="1.0" encoding="utf-8"?>
<ds:datastoreItem xmlns:ds="http://schemas.openxmlformats.org/officeDocument/2006/customXml" ds:itemID="{B4E221CC-3047-48E1-8413-369807279098}"/>
</file>

<file path=customXml/itemProps5.xml><?xml version="1.0" encoding="utf-8"?>
<ds:datastoreItem xmlns:ds="http://schemas.openxmlformats.org/officeDocument/2006/customXml" ds:itemID="{E3D3A655-299F-4BE0-B2A2-54ABF0810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POWER, LISA</dc:creator>
  <cp:lastModifiedBy>MYATT, LANA</cp:lastModifiedBy>
  <cp:lastPrinted>2015-05-11T01:07:56Z</cp:lastPrinted>
  <dcterms:created xsi:type="dcterms:W3CDTF">2012-06-15T16:24:37Z</dcterms:created>
  <dcterms:modified xsi:type="dcterms:W3CDTF">2015-05-11T01:09:22Z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24600</vt:r8>
  </property>
</Properties>
</file>