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filterPrivacy="1" defaultThemeVersion="124226"/>
  <xr:revisionPtr revIDLastSave="0" documentId="13_ncr:1_{D19399E5-02B7-4559-BEB4-E5500F9EBE54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Technical Tables" sheetId="1" r:id="rId1"/>
  </sheets>
  <definedNames>
    <definedName name="_xlnm._FilterDatabase" localSheetId="0" hidden="1">'Technical Tables'!$A$4:$BW$287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L233" i="1" l="1"/>
  <c r="BL251" i="1"/>
  <c r="BL258" i="1"/>
  <c r="BL236" i="1"/>
  <c r="BL229" i="1"/>
  <c r="BL230" i="1"/>
  <c r="BL231" i="1"/>
  <c r="BL235" i="1"/>
  <c r="BL237" i="1"/>
  <c r="BL239" i="1"/>
  <c r="BL238" i="1"/>
  <c r="BL242" i="1"/>
  <c r="BL262" i="1"/>
  <c r="BL244" i="1"/>
  <c r="BL247" i="1"/>
  <c r="BL257" i="1"/>
  <c r="BL260" i="1"/>
  <c r="BL245" i="1"/>
  <c r="BL232" i="1"/>
  <c r="BL252" i="1"/>
  <c r="BL253" i="1"/>
  <c r="BL256" i="1"/>
  <c r="BL249" i="1"/>
  <c r="BL248" i="1"/>
  <c r="BL255" i="1"/>
  <c r="BL254" i="1"/>
  <c r="BL241" i="1"/>
  <c r="BL240" i="1"/>
  <c r="BL243" i="1"/>
  <c r="BL263" i="1"/>
  <c r="BL261" i="1"/>
  <c r="BL246" i="1"/>
  <c r="BL234" i="1"/>
  <c r="BL259" i="1"/>
  <c r="BL250" i="1"/>
  <c r="BL278" i="1"/>
  <c r="BL110" i="1"/>
  <c r="BL95" i="1"/>
  <c r="BL27" i="1"/>
  <c r="BL172" i="1"/>
  <c r="BL180" i="1"/>
  <c r="BL162" i="1"/>
  <c r="BL201" i="1"/>
  <c r="BL215" i="1"/>
  <c r="BL86" i="1"/>
  <c r="BL121" i="1"/>
  <c r="BL69" i="1"/>
  <c r="BL128" i="1"/>
  <c r="BL117" i="1"/>
  <c r="BL166" i="1"/>
  <c r="BL213" i="1"/>
  <c r="BL170" i="1"/>
  <c r="BL105" i="1"/>
  <c r="BL21" i="1"/>
  <c r="BL282" i="1"/>
  <c r="BL34" i="1"/>
  <c r="BL78" i="1"/>
  <c r="BL58" i="1"/>
  <c r="BL17" i="1"/>
  <c r="BL82" i="1"/>
  <c r="BL91" i="1"/>
  <c r="BL99" i="1"/>
  <c r="BL70" i="1"/>
  <c r="BL187" i="1"/>
  <c r="BL108" i="1"/>
  <c r="BL72" i="1"/>
  <c r="BL15" i="1"/>
  <c r="BL49" i="1"/>
  <c r="BL50" i="1"/>
  <c r="BL75" i="1"/>
  <c r="BL40" i="1"/>
  <c r="BL62" i="1"/>
  <c r="BL83" i="1"/>
  <c r="BL26" i="1"/>
  <c r="BL118" i="1"/>
  <c r="BL35" i="1"/>
  <c r="BL24" i="1"/>
  <c r="BL5" i="1"/>
  <c r="BL12" i="1"/>
  <c r="BL7" i="1"/>
  <c r="BL89" i="1"/>
  <c r="BL33" i="1"/>
  <c r="BL44" i="1"/>
  <c r="BL52" i="1"/>
  <c r="BL126" i="1"/>
  <c r="BL182" i="1"/>
  <c r="BL138" i="1"/>
  <c r="BL84" i="1"/>
  <c r="BL131" i="1"/>
  <c r="BL113" i="1"/>
  <c r="BL169" i="1"/>
  <c r="BL13" i="1"/>
  <c r="BL155" i="1"/>
  <c r="BL191" i="1"/>
  <c r="BL176" i="1"/>
  <c r="BL154" i="1"/>
  <c r="BL183" i="1"/>
  <c r="BL190" i="1"/>
  <c r="BL168" i="1"/>
  <c r="BL211" i="1"/>
  <c r="BL202" i="1"/>
  <c r="BL210" i="1"/>
  <c r="BL280" i="1"/>
  <c r="BL279" i="1"/>
  <c r="BL218" i="1" l="1"/>
  <c r="BL143" i="1"/>
  <c r="BL63" i="1"/>
  <c r="BL41" i="1"/>
  <c r="BL68" i="1"/>
  <c r="BL76" i="1"/>
  <c r="BL127" i="1"/>
  <c r="BL112" i="1"/>
  <c r="BL77" i="1"/>
  <c r="BL173" i="1"/>
  <c r="BL19" i="1"/>
  <c r="BL153" i="1"/>
  <c r="BL103" i="1"/>
  <c r="BL281" i="1"/>
  <c r="BL177" i="1"/>
  <c r="BL116" i="1"/>
  <c r="BL163" i="1"/>
  <c r="BL92" i="1"/>
  <c r="BL277" i="1"/>
  <c r="BL285" i="1"/>
  <c r="BL219" i="1"/>
  <c r="BL171" i="1"/>
  <c r="BL25" i="1"/>
  <c r="BL114" i="1"/>
  <c r="BL90" i="1"/>
  <c r="BL216" i="1"/>
  <c r="BL124" i="1"/>
  <c r="BL9" i="1"/>
  <c r="BL45" i="1"/>
  <c r="BL16" i="1"/>
  <c r="BL151" i="1"/>
  <c r="BL161" i="1"/>
  <c r="BL130" i="1"/>
  <c r="BL185" i="1"/>
  <c r="BL106" i="1"/>
  <c r="BL79" i="1"/>
  <c r="BL94" i="1"/>
  <c r="BL38" i="1"/>
  <c r="BL37" i="1"/>
  <c r="BL152" i="1"/>
  <c r="BL141" i="1"/>
  <c r="BL284" i="1"/>
  <c r="BL47" i="1"/>
  <c r="BL199" i="1"/>
  <c r="BL174" i="1"/>
  <c r="BL158" i="1"/>
  <c r="BL87" i="1"/>
  <c r="BL57" i="1"/>
  <c r="BL32" i="1"/>
  <c r="BL140" i="1"/>
  <c r="BL101" i="1"/>
  <c r="BL125" i="1"/>
  <c r="BL123" i="1"/>
  <c r="BL10" i="1"/>
  <c r="BL157" i="1"/>
  <c r="BL178" i="1"/>
  <c r="BL175" i="1"/>
  <c r="BL181" i="1"/>
  <c r="BL60" i="1"/>
  <c r="BL43" i="1"/>
  <c r="BL66" i="1"/>
  <c r="BL29" i="1"/>
  <c r="BL165" i="1"/>
  <c r="BL104" i="1"/>
  <c r="BL8" i="1"/>
  <c r="BL20" i="1"/>
  <c r="BL107" i="1"/>
  <c r="BL102" i="1"/>
  <c r="BL132" i="1"/>
  <c r="BL167" i="1"/>
  <c r="BL184" i="1"/>
  <c r="BL36" i="1"/>
  <c r="BL179" i="1"/>
  <c r="BL30" i="1"/>
  <c r="BL73" i="1"/>
  <c r="BL88" i="1"/>
  <c r="BL134" i="1"/>
  <c r="BL31" i="1"/>
  <c r="BL97" i="1"/>
  <c r="BL96" i="1"/>
  <c r="BL6" i="1"/>
  <c r="BL65" i="1"/>
  <c r="BL111" i="1"/>
  <c r="BL115" i="1"/>
  <c r="BL139" i="1"/>
  <c r="BL14" i="1"/>
  <c r="BL80" i="1"/>
  <c r="BL61" i="1"/>
  <c r="BL71" i="1"/>
  <c r="BL129" i="1"/>
  <c r="BL156" i="1"/>
  <c r="BL142" i="1"/>
  <c r="BL119" i="1"/>
  <c r="BL46" i="1"/>
  <c r="BL22" i="1"/>
  <c r="BL64" i="1"/>
  <c r="BL135" i="1"/>
  <c r="BL28" i="1"/>
  <c r="BL283" i="1"/>
  <c r="BL164" i="1"/>
  <c r="BL85" i="1"/>
  <c r="BL200" i="1"/>
  <c r="BL54" i="1"/>
  <c r="BL23" i="1"/>
  <c r="BL109" i="1"/>
  <c r="BL56" i="1"/>
  <c r="BL98" i="1"/>
  <c r="BL189" i="1"/>
  <c r="BL53" i="1"/>
  <c r="BL67" i="1"/>
  <c r="BL214" i="1"/>
  <c r="BL220" i="1"/>
  <c r="BL212" i="1"/>
  <c r="BL221" i="1"/>
  <c r="BL11" i="1"/>
  <c r="BL55" i="1"/>
  <c r="BL100" i="1"/>
  <c r="BL137" i="1"/>
  <c r="BL93" i="1"/>
  <c r="BL59" i="1"/>
  <c r="BL51" i="1"/>
  <c r="BL42" i="1"/>
  <c r="BL18" i="1"/>
  <c r="BL48" i="1"/>
  <c r="BL186" i="1"/>
  <c r="BL160" i="1"/>
  <c r="BL188" i="1"/>
  <c r="BL136" i="1"/>
  <c r="BL159" i="1"/>
  <c r="BL74" i="1"/>
  <c r="BL120" i="1"/>
  <c r="BL39" i="1"/>
  <c r="BL122" i="1"/>
  <c r="BL133" i="1"/>
  <c r="BL217" i="1"/>
  <c r="BL81" i="1"/>
</calcChain>
</file>

<file path=xl/sharedStrings.xml><?xml version="1.0" encoding="utf-8"?>
<sst xmlns="http://schemas.openxmlformats.org/spreadsheetml/2006/main" count="2725" uniqueCount="451">
  <si>
    <t>BNI - Efficient Product Rebates</t>
  </si>
  <si>
    <t xml:space="preserve"> Measure Name</t>
  </si>
  <si>
    <t>For Plan Year 2016</t>
  </si>
  <si>
    <t>For Plan Year 2017</t>
  </si>
  <si>
    <t>For Plan Year 2018</t>
  </si>
  <si>
    <t>A</t>
  </si>
  <si>
    <t>B</t>
  </si>
  <si>
    <t>C = A - B</t>
  </si>
  <si>
    <t>D = A / B</t>
  </si>
  <si>
    <t>E</t>
  </si>
  <si>
    <t>F = A / E</t>
  </si>
  <si>
    <t>G</t>
  </si>
  <si>
    <t>H = A / G</t>
  </si>
  <si>
    <t>Technology Type</t>
  </si>
  <si>
    <t>Target Market</t>
  </si>
  <si>
    <t>Measure Life</t>
  </si>
  <si>
    <t>Annual Energy Savings per Unit (kWh)</t>
  </si>
  <si>
    <t>Peak Demand Savings per Unit (Watts)</t>
  </si>
  <si>
    <t>One-Time Incremental Measure Cost ($)</t>
  </si>
  <si>
    <t>Incentive as a Percent of Incremental Measure Cost (%)</t>
  </si>
  <si>
    <t>Program Administrative Cost ($)</t>
  </si>
  <si>
    <t>DSM Administrator Cost (Incentive + Administrative) ($)</t>
  </si>
  <si>
    <t>DSM Customer Cost (Incremental Measure Cost - Incentive) ($)</t>
  </si>
  <si>
    <t>Total DSM Cost ($)</t>
  </si>
  <si>
    <t>Present Value Avoided Cost ($)</t>
  </si>
  <si>
    <t>Net-To-Gross Ratio</t>
  </si>
  <si>
    <t>Total Resource Benefit-Cost Ratio (TRC)</t>
  </si>
  <si>
    <t>Unit Cost / kWh (S)</t>
  </si>
  <si>
    <t>Unit Cost / Watt (S)</t>
  </si>
  <si>
    <t>..</t>
  </si>
  <si>
    <t>Building Type</t>
  </si>
  <si>
    <t>Stock Treatment</t>
  </si>
  <si>
    <t>Program Type</t>
  </si>
  <si>
    <t>Sub-Program Category</t>
  </si>
  <si>
    <t>Unique Identified</t>
  </si>
  <si>
    <t>Peak 
Demand Savings
(kW)</t>
  </si>
  <si>
    <t>First Year Energy 
Savings
(MWh)</t>
  </si>
  <si>
    <t>Cumulative Peak 
Demand Savings
(kW)</t>
  </si>
  <si>
    <t>Cumulative Energy 
Savings
(MWh)</t>
  </si>
  <si>
    <t>Total 
Avoided Cost Benefits 
($)</t>
  </si>
  <si>
    <t>TRC 
Costs 
($)</t>
  </si>
  <si>
    <t>Total Net  
Resource Benefits 
($)</t>
  </si>
  <si>
    <t>TRC 
(Ratio)</t>
  </si>
  <si>
    <t>PAC
Costs 
($)</t>
  </si>
  <si>
    <t>PAC
(Ratio)</t>
  </si>
  <si>
    <t>RIM
Costs 
($)</t>
  </si>
  <si>
    <t>RIM
(Ratio)</t>
  </si>
  <si>
    <t>Under Counter Commercial Dishwasher (Low Temp)</t>
  </si>
  <si>
    <t>COM-Other</t>
  </si>
  <si>
    <t>Retail</t>
  </si>
  <si>
    <t>Single-Tank Door Type Dishwasher (Low Temp)</t>
  </si>
  <si>
    <t>Single-Tank Conveyor Dishwasher (Low Temp)</t>
  </si>
  <si>
    <t>Multi-Tank Conveyor Commercial Dish Washer (Low Temp)</t>
  </si>
  <si>
    <t>Under Counter Dishwasher with Booster (High Temp)</t>
  </si>
  <si>
    <t>Single Tank Door Dishwasher with Booster (High Temp)</t>
  </si>
  <si>
    <t>Single Tank Conveyor Dishwasher with Booster (High Temp)</t>
  </si>
  <si>
    <t>Multi Tank Conveyor Dishwasher with Booster (High Temp)</t>
  </si>
  <si>
    <t>Standard Capacity Commercial Electric Fryers</t>
  </si>
  <si>
    <t>Full Size Commercial Hot Food Holding Cabinet</t>
  </si>
  <si>
    <t>Three Quarter Size Commercial Hot Food Holding Cabinet</t>
  </si>
  <si>
    <t>Half Size Commercial Hot Food Holding Cabinet</t>
  </si>
  <si>
    <t>Commercial Electric Griddle</t>
  </si>
  <si>
    <t>Solid Door Commercial Refrigerator</t>
  </si>
  <si>
    <t>COM-Refrigeration</t>
  </si>
  <si>
    <t>Glass Door Commercial Refrigerator</t>
  </si>
  <si>
    <t>Solid Door Commercial Freezer</t>
  </si>
  <si>
    <t>ENERGY STAR® Ice Making Head</t>
  </si>
  <si>
    <t>ENERGY STAR® Remote Condensing Head/Split System Ice Maker</t>
  </si>
  <si>
    <t>ENERGY STAR® Self Contained Ice Maker</t>
  </si>
  <si>
    <t>ENERGY STAR® Commercial Electric Convection Oven</t>
  </si>
  <si>
    <t xml:space="preserve">Variable Speed Drive for Kitchen exhaust fans (Demand Controlled Ventilation) </t>
  </si>
  <si>
    <t>COM-Motors</t>
  </si>
  <si>
    <t>Other Commercial</t>
  </si>
  <si>
    <t>ENERGY STAR®, CEE Tier 2 or CEE Tier 3 Commercial Clothes Washer</t>
  </si>
  <si>
    <t>Night Covers for 3' Refrigerated Display Cases</t>
  </si>
  <si>
    <t>School</t>
  </si>
  <si>
    <t>Zero Energy Doors for Reach-In Coolers and Freezers</t>
  </si>
  <si>
    <t>Humidity-Based Door Heater Controls for Reach-In Coolers and Freezers</t>
  </si>
  <si>
    <t>Evaporator Fan Motor Controls for Walk-In Freezers and Coolers</t>
  </si>
  <si>
    <t>Intelligent (Electronic) Defrost Control For Freezer Display Cases</t>
  </si>
  <si>
    <t>Intelligent (Electronic) Defrost Control For Walk-In Freezers</t>
  </si>
  <si>
    <t>Refrigerated Vending Machine Controller</t>
  </si>
  <si>
    <t>Office</t>
  </si>
  <si>
    <t>Strip Curtains for 3' Open Refrigerated Display Cases</t>
  </si>
  <si>
    <t>Electronically Commutated (Brushless) DC Motors for Refrigeration Applications</t>
  </si>
  <si>
    <t>IND</t>
  </si>
  <si>
    <t xml:space="preserve">Industrial </t>
  </si>
  <si>
    <t>Variable Frequency Drives</t>
  </si>
  <si>
    <t>Fluorescent T5 and HPT8 Fixtures (4 FT) lamps-Retrofit (dual baseline)</t>
  </si>
  <si>
    <t>COM-Lighting</t>
  </si>
  <si>
    <t>Relamp/Reballast-Retrofit (dual baseline)</t>
  </si>
  <si>
    <t>T8 Dimmable Stairwell Lighting</t>
  </si>
  <si>
    <t>LED Lamps-Retrofit (dual baseline)</t>
  </si>
  <si>
    <t>LED Lamps-End of Life</t>
  </si>
  <si>
    <t>LED Refrigeration Strip Lighting-End of Life replacement</t>
  </si>
  <si>
    <t>LED High Bay Fixture</t>
  </si>
  <si>
    <t>LED Low Bay Fixture</t>
  </si>
  <si>
    <t>LED Linear Replacement Lamps</t>
  </si>
  <si>
    <t>LED Exterior Fixtures-End of Life replacement</t>
  </si>
  <si>
    <t>LED Exit Sign-End of Life replacement</t>
  </si>
  <si>
    <t>Photoluminescent Exit Sign</t>
  </si>
  <si>
    <t>Lighting Controls - Occupancy Sensors</t>
  </si>
  <si>
    <t>Daylighting Controls</t>
  </si>
  <si>
    <t>Cycling Refrigerated Air Dryers (≤ 300 CFM capacity)</t>
  </si>
  <si>
    <t>COM-Process</t>
  </si>
  <si>
    <t>Variable Speed Drive Screw Compressors (10 - 40 hp)</t>
  </si>
  <si>
    <t>Air-Entraining Air Nozzles (up to 14CFM at 100 psi)</t>
  </si>
  <si>
    <t>No-Loss Drains (Timed drains are not eligible)</t>
  </si>
  <si>
    <t>Air Tanks for Load / No-Load Screw Compressors (10 – 40 hp)</t>
  </si>
  <si>
    <t>Integrated Dual Enthalpy Economizer Controls</t>
  </si>
  <si>
    <t>COM-HVAC</t>
  </si>
  <si>
    <t>HVAC Hotel Occupancy Sensor</t>
  </si>
  <si>
    <t>Zero-Energy Livestock Waterers</t>
  </si>
  <si>
    <t>Single Heat Pad</t>
  </si>
  <si>
    <t>Double Heat Pad</t>
  </si>
  <si>
    <t>Dairy Scroll Compressor</t>
  </si>
  <si>
    <t>Heat Reclaimer Unit</t>
  </si>
  <si>
    <t>VSD for Milk Vacuum Pump</t>
  </si>
  <si>
    <t>Total</t>
  </si>
  <si>
    <t>Cross-check</t>
  </si>
  <si>
    <t>Direct Installation</t>
  </si>
  <si>
    <t>Night Covers for 3' Refrigerated Display Cases-BES</t>
  </si>
  <si>
    <t>Humidity-Based Door Heater Controls for Reach-In Coolers and Freezers-BES</t>
  </si>
  <si>
    <t>Evaporator Fan Motor Controls for Walk-In Freezers and Coolers-BES</t>
  </si>
  <si>
    <t>Electronically Commutated (Brushless) DC Motors for Refrigeration Applications-BES</t>
  </si>
  <si>
    <t>Relamp/Reballast-Retrofit (dual baseline)-BES</t>
  </si>
  <si>
    <t>LED Lamps-Retrofit (dual baseline)-BES</t>
  </si>
  <si>
    <t>LED Lamps-End of Life-BES</t>
  </si>
  <si>
    <t>High-Efficiency Air Source Heat Pumps</t>
  </si>
  <si>
    <t>Ground Source Heat Pump</t>
  </si>
  <si>
    <t>Ground/Water Source Heat Pumps</t>
  </si>
  <si>
    <t>Faucet Aerator</t>
  </si>
  <si>
    <t>DHW Tank Wrap</t>
  </si>
  <si>
    <t>DHW Pipe Insulation</t>
  </si>
  <si>
    <t>Low Flow Showerheads</t>
  </si>
  <si>
    <t>Custom Incentives</t>
  </si>
  <si>
    <t>Custom Efficiency</t>
  </si>
  <si>
    <t>COM</t>
  </si>
  <si>
    <t>Whole Building 20% Over Baseline</t>
  </si>
  <si>
    <t>New Construction - BNI</t>
  </si>
  <si>
    <t>Whole Building 40% Over Baseline</t>
  </si>
  <si>
    <t>Residential - Efficient Product Rebates</t>
  </si>
  <si>
    <t>Refrigerator Retirement</t>
  </si>
  <si>
    <t>RES-Appliance</t>
  </si>
  <si>
    <t>RES-SF</t>
  </si>
  <si>
    <t>Freezer Retirement</t>
  </si>
  <si>
    <t>Room A/C Retirement</t>
  </si>
  <si>
    <t>RES-HVAC/Shell</t>
  </si>
  <si>
    <t>ENERGY STAR® LED Lamps</t>
  </si>
  <si>
    <t>RES-Lighting</t>
  </si>
  <si>
    <t>Hardwired Dimmer Switch</t>
  </si>
  <si>
    <t>Indoor Motion Sensor</t>
  </si>
  <si>
    <t>Outdoor Motion Sensor</t>
  </si>
  <si>
    <t>Power bar with integrated timer</t>
  </si>
  <si>
    <t>RES-Plug Load</t>
  </si>
  <si>
    <t>Smartstrip</t>
  </si>
  <si>
    <t>Heavy Duty Outdoor Timer</t>
  </si>
  <si>
    <t>Advanced Power Strip (load sensing or remote control/wireless APS)</t>
  </si>
  <si>
    <t>Dehumidifier (Retirement)</t>
  </si>
  <si>
    <t>Existing Residential</t>
  </si>
  <si>
    <t>10.5 W LED</t>
  </si>
  <si>
    <t>10.5 W LEDRES-SF60W Incandescent in Dimmable Fixture/Lamp</t>
  </si>
  <si>
    <t>11 W LED</t>
  </si>
  <si>
    <t>11 W LEDRES-SFMix of 75W and 100W incandescent</t>
  </si>
  <si>
    <t>8 W LED</t>
  </si>
  <si>
    <t>MURB</t>
  </si>
  <si>
    <t>8 W LEDMURB60W Incandescent</t>
  </si>
  <si>
    <t>12 W LED</t>
  </si>
  <si>
    <t>12 W LEDMURBMix of 75W and 100W incandescent</t>
  </si>
  <si>
    <t>12 W LEDMURB23 W CFL</t>
  </si>
  <si>
    <t>5W Chandelier LED bulb</t>
  </si>
  <si>
    <t>5W Chandelier LED bulbMURB40W Incandescent Chandelier/Specialty Bulb</t>
  </si>
  <si>
    <t>1W LED Nightlight</t>
  </si>
  <si>
    <t>1W LED NightlightRES-SF7 W Incandescent Night Light</t>
  </si>
  <si>
    <t>1W LED NightlightMURB7 W Incandescent Night Light</t>
  </si>
  <si>
    <t>Low Flow Faucet Aerator, 1.5 GPM</t>
  </si>
  <si>
    <t>RES-Water Heat</t>
  </si>
  <si>
    <t>Low Flow Faucet Aerator, 1.5 GPMRES-SFAverage Existing Stock Aerator (2.2 GPM)</t>
  </si>
  <si>
    <t>Low Flow Faucet Aerator, 1.5 GPMMURBAverage Existing Stock Aerator (2.2 GPM)</t>
  </si>
  <si>
    <t>Low Flow (1.25 GPM) showerhead</t>
  </si>
  <si>
    <t>Low Flow (1.25 GPM) showerheadRES-SF2.0 GPM Showerhead</t>
  </si>
  <si>
    <t>Low Flow (1.25 GPM) showerheadMURB2.0 GPM Showerhead</t>
  </si>
  <si>
    <t>DHW Pipe InsulationRES-SF10 feet of uninsulated (R-1) hot water pipe</t>
  </si>
  <si>
    <t>DHW Pipe InsulationMURB10 feet of uninsulated (R-1) hot water pipe</t>
  </si>
  <si>
    <t>DHW Tank WrapRES-SFElectric Hot Water Tank w/out insulation</t>
  </si>
  <si>
    <t>DHW Tank WrapMURBElectric Hot Water Tank w/out insulation</t>
  </si>
  <si>
    <t>Certified Wood Stove</t>
  </si>
  <si>
    <t>Certified Wood StoveRES-SFElectric Baseboard Heating</t>
  </si>
  <si>
    <t>Certified Wood Boiler or Furnace</t>
  </si>
  <si>
    <t>Certified Wood Boiler or FurnaceRES-SFElectric Baseboard Heating</t>
  </si>
  <si>
    <t>Certified Pellet Stove</t>
  </si>
  <si>
    <t>Certified Pellet StoveRES-SFElectric Baseboard Heating</t>
  </si>
  <si>
    <t>Certified Pellet Boiler or Furnace Supplemented by Baseboard Heat (Whole Home)</t>
  </si>
  <si>
    <t>Certified Pellet Boiler or Furnace Supplemented by Baseboard Heat (Whole Home)RES-SFElectric Baseboard Heating</t>
  </si>
  <si>
    <t>Advanced Automatic Pellet Combo Boiler</t>
  </si>
  <si>
    <t>Advanced Automatic Pellet Combo BoilerRES-SFElectric Baseboard Heating and Electric DHW</t>
  </si>
  <si>
    <t xml:space="preserve">Ground Source Heat PumpRES-SFElectric Baseboard Heating </t>
  </si>
  <si>
    <t>ENERGY STAR® Air Source Heat Pump</t>
  </si>
  <si>
    <t xml:space="preserve">ENERGY STAR® Air Source Heat PumpRES-SFElectric Baseboard Heating </t>
  </si>
  <si>
    <t>Solar DHW</t>
  </si>
  <si>
    <t>Solar DHWRES-SFAverage Existing Electric DHW System</t>
  </si>
  <si>
    <t>Solar Space and Water Heat (Supplement Electricity)</t>
  </si>
  <si>
    <t>RES-Package</t>
  </si>
  <si>
    <t xml:space="preserve">Solar Space and Water Heat (Supplement Electricity)RES-SFAverage Existing Electric DHW and Baseboard Heating System </t>
  </si>
  <si>
    <t>Solar Space Heating (Displacing Electricity)</t>
  </si>
  <si>
    <t xml:space="preserve">Solar Space Heating (Displacing Electricity)RES-SFAverage Existing Electric Baseboard Heating System </t>
  </si>
  <si>
    <t>ENERGY STAR® Windows (Replace Single Pane)</t>
  </si>
  <si>
    <t>Home Energy Assesment</t>
  </si>
  <si>
    <t xml:space="preserve">ENERGY STAR® Windows (Replace Single Pane)RES-SFSingle Paned Windows (300 ft2) </t>
  </si>
  <si>
    <t>ENERGY STAR® Windows (300 ft2) (Replace Double Pane)</t>
  </si>
  <si>
    <t xml:space="preserve">ENERGY STAR® Windows (300 ft2) (Replace Double Pane)RES-SFDouble Paned Windows (300 ft2) </t>
  </si>
  <si>
    <t>ENERGY STAR® Door</t>
  </si>
  <si>
    <t>ENERGY STAR® DoorRES-SFAverage Existing Door (1.75 " thick wood, R-3.2)</t>
  </si>
  <si>
    <t>Embertec Power Strip</t>
  </si>
  <si>
    <t>Embertec Power StripRES-SFAV equipment without a load sensing power strip</t>
  </si>
  <si>
    <t>ENERGY STAR® Refrigerator (Replacement)</t>
  </si>
  <si>
    <t>ENERGY STAR® Refrigerator (Replacement)MURBAverage Existing Refrigerator</t>
  </si>
  <si>
    <t>Programmable Electronic Thermostat (Baseboard)</t>
  </si>
  <si>
    <t>Programmable Electronic Thermostat (Baseboard)MURBSingle conventional (non-programmable) bi-metal baseboard thermostat</t>
  </si>
  <si>
    <t>Intelligent Thermostat</t>
  </si>
  <si>
    <t>Intelligent ThermostatMURBSingle conventional (non-programmable) bi-metal thermostat for Heat Pump</t>
  </si>
  <si>
    <t>Advanced Power Strip (load sensing or remote control/wireless APS)MURBStandard power bar/strip</t>
  </si>
  <si>
    <t>Building Envelope Retrofits (Insulation, Draft Proofing, EnergyStar Windows and Doors)</t>
  </si>
  <si>
    <t>Building Envelope Retrofits (Insulation, Draft Proofing, EnergyStar Windows and Doors)RES-SFPre-existing conditions (as determined at initial home energy assessment)</t>
  </si>
  <si>
    <t>New Residential</t>
  </si>
  <si>
    <t>EnerGuide 83 New Home</t>
  </si>
  <si>
    <t>RES-NC</t>
  </si>
  <si>
    <t>New Home Construction</t>
  </si>
  <si>
    <t>EnerGuide 85 New Home</t>
  </si>
  <si>
    <t>EnerGuide 86 New Home</t>
  </si>
  <si>
    <t>EnerGuide 87 New Home</t>
  </si>
  <si>
    <t>EnerGuide 88 New Home</t>
  </si>
  <si>
    <t>EnerGuide 88+ New Home</t>
  </si>
  <si>
    <t>2016-2018</t>
  </si>
  <si>
    <t>Incentive
($)</t>
  </si>
  <si>
    <t>(Column 8 * Column 9)</t>
  </si>
  <si>
    <t>ID_16-18</t>
  </si>
  <si>
    <t>Business Energy Rebates</t>
  </si>
  <si>
    <t>Business Energy Solutions</t>
  </si>
  <si>
    <t>Custom</t>
  </si>
  <si>
    <t>Appliance Retirement</t>
  </si>
  <si>
    <t>Instant Savings</t>
  </si>
  <si>
    <t>Direct Install</t>
  </si>
  <si>
    <t>Green Heating</t>
  </si>
  <si>
    <t>Solar</t>
  </si>
  <si>
    <t>High-Efficiency Air Source Heat PumpsOfficeElectric Baseboards</t>
  </si>
  <si>
    <t>High-Efficiency Air Source Heat PumpsOther CommercialElectric Baseboards</t>
  </si>
  <si>
    <t>High-Efficiency Air Source Heat PumpsRetailElectric Baseboards</t>
  </si>
  <si>
    <t>High-Efficiency Air Source Heat PumpsSchoolElectric Baseboards</t>
  </si>
  <si>
    <t>Under Counter Commercial Dishwasher (Low Temp)Retail</t>
  </si>
  <si>
    <t>Single-Tank Conveyor Dishwasher (Low Temp)Retail</t>
  </si>
  <si>
    <t>Single Tank Conveyor Dishwasher with Booster (High Temp)Retail</t>
  </si>
  <si>
    <t>Single-Tank Door Type Dishwasher (Low Temp)Retail</t>
  </si>
  <si>
    <t xml:space="preserve">LED Lamps-Retrofit (dual baseline)Industrial </t>
  </si>
  <si>
    <t>LED Lamps-Retrofit (dual baseline)Other Commercial</t>
  </si>
  <si>
    <t>LED Lamps-Retrofit (dual baseline)Retail</t>
  </si>
  <si>
    <t>Under Counter Dishwasher with Booster (High Temp)Retail</t>
  </si>
  <si>
    <t>VSD for Milk Vacuum PumpOther Commercial</t>
  </si>
  <si>
    <t>Single Tank Door Dishwasher with Booster (High Temp)Retail</t>
  </si>
  <si>
    <t>Multi Tank Conveyor Dishwasher with Booster (High Temp)Retail</t>
  </si>
  <si>
    <t>Cycling Refrigerated Air Dryers (≤ 300 CFM capacity)Other Commercial</t>
  </si>
  <si>
    <t>LED Lamps-Retrofit (dual baseline)Office</t>
  </si>
  <si>
    <t>LED Lamps-Retrofit (dual baseline)School</t>
  </si>
  <si>
    <t>Humidity-Based Door Heater Controls for Reach-In Coolers and FreezersRetail</t>
  </si>
  <si>
    <t>Humidity-Based Door Heater Controls for Reach-In Coolers and FreezersOther Commercial</t>
  </si>
  <si>
    <t>Humidity-Based Door Heater Controls for Reach-In Coolers and FreezersSchool</t>
  </si>
  <si>
    <t>Single Heat PadOther Commercial</t>
  </si>
  <si>
    <t xml:space="preserve">Cycling Refrigerated Air Dryers (≤ 300 CFM capacity)Industrial </t>
  </si>
  <si>
    <t>Full Size Commercial Hot Food Holding CabinetRetail</t>
  </si>
  <si>
    <t>No-Loss Drains (Timed drains are not eligible)School</t>
  </si>
  <si>
    <t>Variable Frequency DrivesOther Commercial</t>
  </si>
  <si>
    <t>Air-Entraining Air Nozzles (up to 14CFM at 100 psi)School</t>
  </si>
  <si>
    <t>Variable Frequency DrivesOffice</t>
  </si>
  <si>
    <t>Air Tanks for Load / No-Load Screw Compressors (10 – 40 hp)Other Commercial</t>
  </si>
  <si>
    <t>Zero-Energy Livestock WaterersOther Commercial</t>
  </si>
  <si>
    <t>Variable Frequency DrivesSchool</t>
  </si>
  <si>
    <t>Variable Speed Drive Screw Compressors (10 - 40 hp)Other Commercial</t>
  </si>
  <si>
    <t>Variable Frequency DrivesRetail</t>
  </si>
  <si>
    <t>Multi-Tank Conveyor Commercial Dish Washer (Low Temp)Retail</t>
  </si>
  <si>
    <t>Double Heat PadOther Commercial</t>
  </si>
  <si>
    <t>Heat Reclaimer UnitOther Commercial</t>
  </si>
  <si>
    <t>Intelligent (Electronic) Defrost Control For Walk-In FreezersRetail</t>
  </si>
  <si>
    <t>Intelligent (Electronic) Defrost Control For Walk-In FreezersOther Commercial</t>
  </si>
  <si>
    <t>Intelligent (Electronic) Defrost Control For Walk-In FreezersSchool</t>
  </si>
  <si>
    <t>Refrigerated Vending Machine ControllerRetail</t>
  </si>
  <si>
    <t>Refrigerated Vending Machine ControllerOffice</t>
  </si>
  <si>
    <t>Refrigerated Vending Machine ControllerOther Commercial</t>
  </si>
  <si>
    <t>Intelligent (Electronic) Defrost Control For Freezer Display CasesRetail</t>
  </si>
  <si>
    <t xml:space="preserve">LED Exterior Fixtures-End of Life replacementIndustrial </t>
  </si>
  <si>
    <t>LED Exterior Fixtures-End of Life replacementOffice</t>
  </si>
  <si>
    <t>LED Exterior Fixtures-End of Life replacementOther Commercial</t>
  </si>
  <si>
    <t>LED Exterior Fixtures-End of Life replacementRetail</t>
  </si>
  <si>
    <t>LED Exterior Fixtures-End of Life replacementSchool</t>
  </si>
  <si>
    <t>Intelligent (Electronic) Defrost Control For Freezer Display CasesOther Commercial</t>
  </si>
  <si>
    <t>Commercial Electric GriddleRetail</t>
  </si>
  <si>
    <t>Intelligent (Electronic) Defrost Control For Freezer Display CasesSchool</t>
  </si>
  <si>
    <t xml:space="preserve">T8 Dimmable Stairwell LightingIndustrial </t>
  </si>
  <si>
    <t>ENERGY STAR® Commercial Electric Convection OvenRetail</t>
  </si>
  <si>
    <t xml:space="preserve">Air Tanks for Load / No-Load Screw Compressors (10 – 40 hp)Industrial </t>
  </si>
  <si>
    <t xml:space="preserve">Variable Speed Drive Screw Compressors (10 - 40 hp)Industrial </t>
  </si>
  <si>
    <t>Integrated Dual Enthalpy Economizer ControlsOffice</t>
  </si>
  <si>
    <t>Integrated Dual Enthalpy Economizer ControlsOther Commercial</t>
  </si>
  <si>
    <t>T8 Dimmable Stairwell LightingOther Commercial</t>
  </si>
  <si>
    <t>Strip Curtains for 3' Open Refrigerated Display CasesRetail</t>
  </si>
  <si>
    <t>Strip Curtains for 3' Open Refrigerated Display CasesOther Commercial</t>
  </si>
  <si>
    <t>Strip Curtains for 3' Open Refrigerated Display CasesSchool</t>
  </si>
  <si>
    <t xml:space="preserve">LED High Bay FixtureIndustrial </t>
  </si>
  <si>
    <t>T8 Dimmable Stairwell LightingRetail</t>
  </si>
  <si>
    <t>Cycling Refrigerated Air Dryers (≤ 300 CFM capacity)School</t>
  </si>
  <si>
    <t>LED High Bay FixtureRetail</t>
  </si>
  <si>
    <t>Lighting Controls - Occupancy SensorsOther Commercial</t>
  </si>
  <si>
    <t>LED High Bay FixtureSchool</t>
  </si>
  <si>
    <t>LED High Bay FixtureOther Commercial</t>
  </si>
  <si>
    <t xml:space="preserve">LED Lamps-End of LifeIndustrial </t>
  </si>
  <si>
    <t>Lighting Controls - Occupancy SensorsRetail</t>
  </si>
  <si>
    <t>Evaporator Fan Motor Controls for Walk-In Freezers and CoolersRetail</t>
  </si>
  <si>
    <t>Evaporator Fan Motor Controls for Walk-In Freezers and CoolersOther Commercial</t>
  </si>
  <si>
    <t>LED Lamps-End of LifeOther Commercial</t>
  </si>
  <si>
    <t xml:space="preserve">Electronically Commutated (Brushless) DC Motors for Refrigeration ApplicationsIndustrial </t>
  </si>
  <si>
    <t>ENERGY STAR® Ice Making HeadRetail</t>
  </si>
  <si>
    <t>Evaporator Fan Motor Controls for Walk-In Freezers and CoolersSchool</t>
  </si>
  <si>
    <t>Electronically Commutated (Brushless) DC Motors for Refrigeration ApplicationsRetail</t>
  </si>
  <si>
    <t>Electronically Commutated (Brushless) DC Motors for Refrigeration ApplicationsOther Commercial</t>
  </si>
  <si>
    <t>Electronically Commutated (Brushless) DC Motors for Refrigeration ApplicationsSchool</t>
  </si>
  <si>
    <t>LED Lamps-End of LifeRetail</t>
  </si>
  <si>
    <t xml:space="preserve">LED Exit Sign-End of Life replacementIndustrial </t>
  </si>
  <si>
    <t>LED Exit Sign-End of Life replacementOffice</t>
  </si>
  <si>
    <t>LED Exit Sign-End of Life replacementOther Commercial</t>
  </si>
  <si>
    <t>LED Exit Sign-End of Life replacementRetail</t>
  </si>
  <si>
    <t>LED Exit Sign-End of Life replacementSchool</t>
  </si>
  <si>
    <t>Solid Door Commercial FreezerRetail</t>
  </si>
  <si>
    <t>HVAC Hotel Occupancy SensorOther Commercial</t>
  </si>
  <si>
    <t xml:space="preserve">Lighting Controls - Occupancy SensorsIndustrial </t>
  </si>
  <si>
    <t>Standard Capacity Commercial Electric FryersRetail</t>
  </si>
  <si>
    <t>ENERGY STAR® Remote Condensing Head/Split System Ice MakerRetail</t>
  </si>
  <si>
    <t xml:space="preserve">Relamp/Reballast-Retrofit (dual baseline)Industrial </t>
  </si>
  <si>
    <t>Variable Speed Drive for Kitchen exhaust fans (Demand Controlled Ventilation) Other Commercial</t>
  </si>
  <si>
    <t>Relamp/Reballast-Retrofit (dual baseline)School</t>
  </si>
  <si>
    <t>Three Quarter Size Commercial Hot Food Holding CabinetRetail</t>
  </si>
  <si>
    <t>Relamp/Reballast-Retrofit (dual baseline)Retail</t>
  </si>
  <si>
    <t>Relamp/Reballast-Retrofit (dual baseline)Office</t>
  </si>
  <si>
    <t>Relamp/Reballast-Retrofit (dual baseline)Other Commercial</t>
  </si>
  <si>
    <t>T8 Dimmable Stairwell LightingOffice</t>
  </si>
  <si>
    <t xml:space="preserve">Photoluminescent Exit SignIndustrial </t>
  </si>
  <si>
    <t>Photoluminescent Exit SignOffice</t>
  </si>
  <si>
    <t>Photoluminescent Exit SignOther Commercial</t>
  </si>
  <si>
    <t>Photoluminescent Exit SignRetail</t>
  </si>
  <si>
    <t>Photoluminescent Exit SignSchool</t>
  </si>
  <si>
    <t>Night Covers for 3' Refrigerated Display CasesSchool</t>
  </si>
  <si>
    <t>Zero Energy Doors for Reach-In Coolers and FreezersRetail</t>
  </si>
  <si>
    <t>Zero Energy Doors for Reach-In Coolers and FreezersOther Commercial</t>
  </si>
  <si>
    <t>Zero Energy Doors for Reach-In Coolers and FreezersSchool</t>
  </si>
  <si>
    <t>Night Covers for 3' Refrigerated Display CasesOther Commercial</t>
  </si>
  <si>
    <t>Lighting Controls - Occupancy SensorsOffice</t>
  </si>
  <si>
    <t>Half Size Commercial Hot Food Holding CabinetRetail</t>
  </si>
  <si>
    <t>ENERGY STAR®, CEE Tier 2 or CEE Tier 3 Commercial Clothes WasherOther Commercial</t>
  </si>
  <si>
    <t>Solid Door Commercial RefrigeratorRetail</t>
  </si>
  <si>
    <t>Integrated Dual Enthalpy Economizer ControlsRetail</t>
  </si>
  <si>
    <t>LED Lamps-End of LifeOffice</t>
  </si>
  <si>
    <t>Variable Speed Drive for Kitchen exhaust fans (Demand Controlled Ventilation) Retail</t>
  </si>
  <si>
    <t>T8 Dimmable Stairwell LightingSchool</t>
  </si>
  <si>
    <t>Integrated Dual Enthalpy Economizer ControlsSchool</t>
  </si>
  <si>
    <t>LED Lamps-End of LifeSchool</t>
  </si>
  <si>
    <t>Air Tanks for Load / No-Load Screw Compressors (10 – 40 hp)School</t>
  </si>
  <si>
    <t>Variable Speed Drive Screw Compressors (10 - 40 hp)School</t>
  </si>
  <si>
    <t>Night Covers for 3' Refrigerated Display CasesRetail</t>
  </si>
  <si>
    <t xml:space="preserve">LED Linear Replacement LampsIndustrial </t>
  </si>
  <si>
    <t>Lighting Controls - Occupancy SensorsSchool</t>
  </si>
  <si>
    <t>Fluorescent T5 and HPT8 Fixtures (4 FT) lamps-Retrofit (dual baseline)Other Commercial</t>
  </si>
  <si>
    <t>LED Linear Replacement LampsOffice</t>
  </si>
  <si>
    <t>LED Linear Replacement LampsSchool</t>
  </si>
  <si>
    <t>Glass Door Commercial RefrigeratorRetail</t>
  </si>
  <si>
    <t>LED Linear Replacement LampsRetail</t>
  </si>
  <si>
    <t xml:space="preserve">LED Low Bay FixtureIndustrial </t>
  </si>
  <si>
    <t>LED Refrigeration Strip Lighting-End of Life replacementRetail</t>
  </si>
  <si>
    <t>Dairy Scroll CompressorOther Commercial</t>
  </si>
  <si>
    <t>LED Linear Replacement LampsOther Commercial</t>
  </si>
  <si>
    <t>LED Low Bay FixtureOffice</t>
  </si>
  <si>
    <t>LED Refrigeration Strip Lighting-End of Life replacementSchool</t>
  </si>
  <si>
    <t>LED Low Bay FixtureSchool</t>
  </si>
  <si>
    <t>LED Low Bay FixtureRetail</t>
  </si>
  <si>
    <t>LED Refrigeration Strip Lighting-End of Life replacementOther Commercial</t>
  </si>
  <si>
    <t>LED Low Bay FixtureOther Commercial</t>
  </si>
  <si>
    <t>ENERGY STAR® Self Contained Ice MakerRetail</t>
  </si>
  <si>
    <t>Daylighting ControlsOffice</t>
  </si>
  <si>
    <t>Daylighting ControlsRetail</t>
  </si>
  <si>
    <t>Daylighting ControlsOther Commercial</t>
  </si>
  <si>
    <t>Daylighting ControlsSchool</t>
  </si>
  <si>
    <t/>
  </si>
  <si>
    <t>DHW Pipe InsulationOffice</t>
  </si>
  <si>
    <t>DHW Pipe InsulationRetail</t>
  </si>
  <si>
    <t>High-Efficiency Air Source Heat PumpsOffice</t>
  </si>
  <si>
    <t>High-Efficiency Air Source Heat PumpsRetail</t>
  </si>
  <si>
    <t>High-Efficiency Air Source Heat PumpsSchool</t>
  </si>
  <si>
    <t>High-Efficiency Air Source Heat PumpsOther Commercial</t>
  </si>
  <si>
    <t>Low Flow ShowerheadsOther Commercial</t>
  </si>
  <si>
    <t>Humidity-Based Door Heater Controls for Reach-In Coolers and Freezers-BESRetail</t>
  </si>
  <si>
    <t>Humidity-Based Door Heater Controls for Reach-In Coolers and Freezers-BESOther Commercial</t>
  </si>
  <si>
    <t>Faucet AeratorOffice</t>
  </si>
  <si>
    <t>Faucet AeratorOther Commercial</t>
  </si>
  <si>
    <t>Faucet AeratorRetail</t>
  </si>
  <si>
    <t>LED Lamps-Retrofit (dual baseline)-BESRetail</t>
  </si>
  <si>
    <t>LED Lamps-Retrofit (dual baseline)-BESOther Commercial</t>
  </si>
  <si>
    <t>LED Lamps-Retrofit (dual baseline)-BESOffice</t>
  </si>
  <si>
    <t>Ground/Water Source Heat PumpsOffice</t>
  </si>
  <si>
    <t>Ground/Water Source Heat PumpsRetail</t>
  </si>
  <si>
    <t>Ground/Water Source Heat PumpsSchool</t>
  </si>
  <si>
    <t>Ground/Water Source Heat PumpsOther Commercial</t>
  </si>
  <si>
    <t>DHW Tank WrapOffice</t>
  </si>
  <si>
    <t>DHW Tank WrapRetail</t>
  </si>
  <si>
    <t>Evaporator Fan Motor Controls for Walk-In Freezers and Coolers-BESRetail</t>
  </si>
  <si>
    <t>Evaporator Fan Motor Controls for Walk-In Freezers and Coolers-BESOther Commercial</t>
  </si>
  <si>
    <t>Electronically Commutated (Brushless) DC Motors for Refrigeration Applications-BESRetail</t>
  </si>
  <si>
    <t>Electronically Commutated (Brushless) DC Motors for Refrigeration Applications-BESOther Commercial</t>
  </si>
  <si>
    <t>LED Lamps-End of Life-BESOther Commercial</t>
  </si>
  <si>
    <t>LED Lamps-End of Life-BESRetail</t>
  </si>
  <si>
    <t>Relamp/Reballast-Retrofit (dual baseline)-BESRetail</t>
  </si>
  <si>
    <t>Relamp/Reballast-Retrofit (dual baseline)-BESOffice</t>
  </si>
  <si>
    <t>Relamp/Reballast-Retrofit (dual baseline)-BESOther Commercial</t>
  </si>
  <si>
    <t>Night Covers for 3' Refrigerated Display Cases-BESOther Commercial</t>
  </si>
  <si>
    <t>LED Lamps-End of Life-BESOffice</t>
  </si>
  <si>
    <t>Night Covers for 3' Refrigerated Display Cases-BESRetail</t>
  </si>
  <si>
    <t>Ground Source Heat PumpOffice</t>
  </si>
  <si>
    <t>Ground Source Heat PumpOther Commercial</t>
  </si>
  <si>
    <t>Ground Source Heat PumpRetail</t>
  </si>
  <si>
    <t>Ground Source Heat PumpSchool</t>
  </si>
  <si>
    <t>Custom EfficiencyCOM</t>
  </si>
  <si>
    <t xml:space="preserve">Custom EfficiencyIndustrial </t>
  </si>
  <si>
    <t>Whole Building 40% Over BaselineNew Construction - BNI</t>
  </si>
  <si>
    <t>Whole Building 20% Over BaselineNew Construction - BNI</t>
  </si>
  <si>
    <t>Dehumidifier (Retirement)RES-SF</t>
  </si>
  <si>
    <t>Refrigerator RetirementRES-SF</t>
  </si>
  <si>
    <t>Freezer RetirementRES-SF</t>
  </si>
  <si>
    <t>Room A/C RetirementRES-SF</t>
  </si>
  <si>
    <t>Heavy Duty Outdoor TimerRES-SF</t>
  </si>
  <si>
    <t>Advanced Power Strip (load sensing or remote control/wireless APS)RES-SF</t>
  </si>
  <si>
    <t>ENERGY STAR® LED LampsRES-SF</t>
  </si>
  <si>
    <t>Outdoor Motion SensorRES-SF</t>
  </si>
  <si>
    <t>Power bar with integrated timerRES-SF</t>
  </si>
  <si>
    <t>SmartstripRES-SF</t>
  </si>
  <si>
    <t>Indoor Motion SensorRES-SF</t>
  </si>
  <si>
    <t>Hardwired Dimmer SwitchRES-SF</t>
  </si>
  <si>
    <t>EnerGuide 85 New HomeRES-NC</t>
  </si>
  <si>
    <t>EnerGuide 86 New HomeRES-NC</t>
  </si>
  <si>
    <t>EnerGuide 87 New HomeRES-NC</t>
  </si>
  <si>
    <t>EnerGuide 88 New HomeRES-NC</t>
  </si>
  <si>
    <t>EnerGuide 88+ New HomeRES-NC</t>
  </si>
  <si>
    <t>EnerGuide 83 New HomeRES-NC</t>
  </si>
  <si>
    <t>Solar Space Heating (Displacing Electricity)RES-NC</t>
  </si>
  <si>
    <t>Solar Space and Water Heat (Supplement Electricity)RES-NC</t>
  </si>
  <si>
    <t>Solar DHWRES-NC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</si>
</sst>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43" formatCode="_-* #,##0.00_-;\-* #,##0.00_-;_-* &quot;-&quot;??_-;_-@_-"/>
    <numFmt numFmtId="164" formatCode="&quot;$&quot;#,##0.00_);\(&quot;$&quot;#,##0.0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#,##0.0"/>
    <numFmt numFmtId="168" formatCode="_(* #,##0.0_);_(* \(#,##0.0\);_(* &quot;-&quot;??_);_(@_)"/>
    <numFmt numFmtId="169" formatCode="0.0"/>
    <numFmt numFmtId="170" formatCode="&quot;$&quot;#,##0"/>
    <numFmt numFmtId="171" formatCode="&quot;$&quot;#,##0.00"/>
    <numFmt numFmtId="172" formatCode="_(* #,##0_);_(* \(#,##0\);_(* &quot;-&quot;??_);_(@_)"/>
    <numFmt numFmtId="173" formatCode="&quot;$&quot;#,##0.0000"/>
    <numFmt numFmtId="174" formatCode="#,##0.000"/>
    <numFmt numFmtId="175" formatCode="&quot;$&quot;#,##0&quot;/MWh&quot;;\(&quot;$&quot;#,##0\)&quot;/MWh&quot;"/>
    <numFmt numFmtId="176" formatCode="0.0000000000"/>
    <numFmt numFmtId="177" formatCode="#,##0;\-#,##0;&quot;-&quot;"/>
    <numFmt numFmtId="178" formatCode="&quot;$&quot;#,\);\(&quot;$&quot;#,##0\)"/>
    <numFmt numFmtId="179" formatCode="hh:mm"/>
    <numFmt numFmtId="180" formatCode="00000"/>
    <numFmt numFmtId="181" formatCode="&quot;$&quot;#,##0\ ;\(&quot;$&quot;#,##0\)"/>
    <numFmt numFmtId="182" formatCode="m/d"/>
    <numFmt numFmtId="183" formatCode="#,##0.00;[Red]#,##0.00"/>
    <numFmt numFmtId="184" formatCode="_([$€-2]* #,##0.00_);_([$€-2]* \(#,##0.00\);_([$€-2]* &quot;-&quot;??_)"/>
    <numFmt numFmtId="185" formatCode="yyyy"/>
    <numFmt numFmtId="186" formatCode="#,##0.00&quot; $&quot;;\-#,##0.00&quot; $&quot;"/>
    <numFmt numFmtId="187" formatCode="0.00_)"/>
    <numFmt numFmtId="188" formatCode="General_)"/>
    <numFmt numFmtId="189" formatCode="#,##0.00;[Red]\(#,##0.00\)"/>
  </numFmts>
  <fonts count="6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Palatino Linotype"/>
      <family val="1"/>
    </font>
    <font>
      <b/>
      <sz val="18"/>
      <color rgb="FF0070C0"/>
      <name val="Palatino Linotype"/>
      <family val="1"/>
    </font>
    <font>
      <b/>
      <sz val="12"/>
      <color rgb="FF0070C0"/>
      <name val="Palatino Linotype"/>
      <family val="1"/>
    </font>
    <font>
      <b/>
      <sz val="11"/>
      <name val="Palatino Linotype"/>
      <family val="1"/>
    </font>
    <font>
      <b/>
      <sz val="10"/>
      <name val="Palatino Linotype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Palatino Linotype"/>
      <family val="1"/>
    </font>
    <font>
      <sz val="11"/>
      <color theme="1"/>
      <name val="Palatino Linotype"/>
      <family val="1"/>
    </font>
    <font>
      <b/>
      <sz val="11"/>
      <color theme="1"/>
      <name val="Palatino Linotype"/>
      <family val="1"/>
    </font>
    <font>
      <sz val="11"/>
      <color theme="0"/>
      <name val="Palatino Linotype"/>
      <family val="1"/>
    </font>
    <font>
      <b/>
      <sz val="11"/>
      <color rgb="FF0070C0"/>
      <name val="Palatino Linotype"/>
      <family val="1"/>
    </font>
    <font>
      <sz val="10"/>
      <color indexed="11"/>
      <name val="Arial"/>
      <family val="2"/>
    </font>
    <font>
      <i/>
      <sz val="10"/>
      <color indexed="12"/>
      <name val="Arial"/>
      <family val="2"/>
    </font>
    <font>
      <i/>
      <sz val="10"/>
      <color indexed="10"/>
      <name val="Arial"/>
      <family val="2"/>
    </font>
    <font>
      <u/>
      <sz val="8.4"/>
      <color indexed="12"/>
      <name val="Arial"/>
      <family val="2"/>
    </font>
    <font>
      <sz val="11"/>
      <color indexed="9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8"/>
      <color indexed="17"/>
      <name val="Arial"/>
      <family val="2"/>
    </font>
    <font>
      <sz val="10"/>
      <name val="Geneva"/>
    </font>
    <font>
      <sz val="11"/>
      <color indexed="20"/>
      <name val="Calibri"/>
      <family val="2"/>
    </font>
    <font>
      <sz val="9"/>
      <name val="Helv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erif"/>
      <family val="1"/>
    </font>
    <font>
      <sz val="11"/>
      <name val="Book Antiqua"/>
      <family val="1"/>
    </font>
    <font>
      <sz val="10"/>
      <color theme="1"/>
      <name val="Arial"/>
      <family val="2"/>
    </font>
    <font>
      <sz val="10"/>
      <name val="Helv"/>
    </font>
    <font>
      <b/>
      <sz val="10"/>
      <color indexed="8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8"/>
      <name val="Arial"/>
      <family val="2"/>
    </font>
    <font>
      <sz val="11"/>
      <color indexed="17"/>
      <name val="Calibri"/>
      <family val="2"/>
    </font>
    <font>
      <b/>
      <i/>
      <sz val="10"/>
      <name val="Helv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name val="Tms Rmn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16"/>
      <name val="Times New Roman"/>
      <family val="1"/>
    </font>
    <font>
      <b/>
      <sz val="10"/>
      <color indexed="13"/>
      <name val="Arial"/>
      <family val="2"/>
    </font>
    <font>
      <sz val="22"/>
      <name val="UBSHeadline"/>
      <family val="1"/>
    </font>
    <font>
      <sz val="10"/>
      <color indexed="14"/>
      <name val="Arial"/>
      <family val="2"/>
    </font>
    <font>
      <sz val="8"/>
      <name val="Helv"/>
    </font>
    <font>
      <b/>
      <sz val="18"/>
      <color indexed="56"/>
      <name val="Cambria"/>
      <family val="2"/>
    </font>
    <font>
      <b/>
      <sz val="8"/>
      <color indexed="8"/>
      <name val="Helv"/>
    </font>
    <font>
      <sz val="10"/>
      <name val="Frutiger 45 Light"/>
      <family val="2"/>
    </font>
    <font>
      <b/>
      <sz val="11"/>
      <name val="Times New Roman"/>
      <family val="1"/>
    </font>
    <font>
      <b/>
      <sz val="11"/>
      <color indexed="8"/>
      <name val="Calibri"/>
      <family val="2"/>
    </font>
    <font>
      <sz val="8"/>
      <color indexed="12"/>
      <name val="Arial"/>
      <family val="2"/>
    </font>
    <font>
      <sz val="10"/>
      <color indexed="39"/>
      <name val="Arial"/>
      <family val="2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Palatino Linotype"/>
      <family val="1"/>
    </font>
  </fonts>
  <fills count="5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30"/>
        <bgColor indexed="30"/>
      </patternFill>
    </fill>
    <fill>
      <patternFill patternType="solid">
        <fgColor indexed="62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11"/>
        <bgColor indexed="11"/>
      </patternFill>
    </fill>
    <fill>
      <patternFill patternType="solid">
        <fgColor indexed="57"/>
      </patternFill>
    </fill>
    <fill>
      <patternFill patternType="solid">
        <fgColor indexed="46"/>
        <bgColor indexed="46"/>
      </patternFill>
    </fill>
    <fill>
      <patternFill patternType="solid">
        <fgColor indexed="36"/>
        <bgColor indexed="36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53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49"/>
      </patternFill>
    </fill>
    <fill>
      <patternFill patternType="lightUp">
        <fgColor indexed="9"/>
        <bgColor indexed="10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429">
    <xf numFmtId="0" fontId="0" fillId="0" borderId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75" fontId="8" fillId="0" borderId="0">
      <alignment horizontal="right" wrapText="1"/>
    </xf>
    <xf numFmtId="0" fontId="15" fillId="0" borderId="0" applyNumberFormat="0" applyFill="0" applyBorder="0" applyAlignment="0" applyProtection="0">
      <alignment vertical="top"/>
    </xf>
    <xf numFmtId="0" fontId="16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</xf>
    <xf numFmtId="41" fontId="8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43" fontId="8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1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1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1" fillId="32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1" fillId="34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1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3" fontId="22" fillId="39" borderId="20"/>
    <xf numFmtId="176" fontId="23" fillId="40" borderId="21">
      <alignment horizontal="center" vertical="center"/>
    </xf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3" fontId="25" fillId="0" borderId="0" applyFill="0" applyBorder="0" applyProtection="0">
      <alignment horizontal="right"/>
    </xf>
    <xf numFmtId="177" fontId="20" fillId="0" borderId="0" applyFill="0" applyBorder="0" applyAlignment="0"/>
    <xf numFmtId="0" fontId="26" fillId="41" borderId="22" applyNumberFormat="0" applyAlignment="0" applyProtection="0"/>
    <xf numFmtId="0" fontId="26" fillId="41" borderId="22" applyNumberFormat="0" applyAlignment="0" applyProtection="0"/>
    <xf numFmtId="0" fontId="26" fillId="41" borderId="22" applyNumberFormat="0" applyAlignment="0" applyProtection="0"/>
    <xf numFmtId="0" fontId="26" fillId="41" borderId="22" applyNumberFormat="0" applyAlignment="0" applyProtection="0"/>
    <xf numFmtId="0" fontId="26" fillId="41" borderId="22" applyNumberFormat="0" applyAlignment="0" applyProtection="0"/>
    <xf numFmtId="0" fontId="27" fillId="42" borderId="23" applyNumberFormat="0" applyAlignment="0" applyProtection="0"/>
    <xf numFmtId="0" fontId="27" fillId="42" borderId="23" applyNumberFormat="0" applyAlignment="0" applyProtection="0"/>
    <xf numFmtId="0" fontId="27" fillId="42" borderId="23" applyNumberFormat="0" applyAlignment="0" applyProtection="0"/>
    <xf numFmtId="0" fontId="27" fillId="42" borderId="23" applyNumberFormat="0" applyAlignment="0" applyProtection="0"/>
    <xf numFmtId="0" fontId="27" fillId="42" borderId="23" applyNumberFormat="0" applyAlignment="0" applyProtection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78" fontId="8" fillId="0" borderId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28" fillId="0" borderId="0" applyNumberFormat="0" applyAlignment="0">
      <alignment horizontal="left"/>
    </xf>
    <xf numFmtId="179" fontId="8" fillId="0" borderId="0" applyFont="0" applyFill="0" applyBorder="0" applyAlignment="0" applyProtection="0"/>
    <xf numFmtId="180" fontId="2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183" fontId="31" fillId="0" borderId="0">
      <alignment horizontal="right"/>
      <protection locked="0"/>
    </xf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3" fillId="0" borderId="0" applyNumberFormat="0" applyAlignment="0">
      <alignment horizontal="left"/>
    </xf>
    <xf numFmtId="184" fontId="8" fillId="0" borderId="0" applyFont="0" applyFill="0" applyBorder="0" applyAlignment="0" applyProtection="0"/>
    <xf numFmtId="0" fontId="9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2" fontId="8" fillId="0" borderId="0" applyFont="0" applyFill="0" applyBorder="0" applyAlignment="0" applyProtection="0"/>
    <xf numFmtId="38" fontId="35" fillId="0" borderId="20">
      <alignment horizontal="right"/>
    </xf>
    <xf numFmtId="172" fontId="29" fillId="0" borderId="0" applyFont="0" applyFill="0" applyBorder="0" applyAlignment="0" applyProtection="0"/>
    <xf numFmtId="185" fontId="8" fillId="0" borderId="0" applyFont="0" applyFill="0" applyBorder="0" applyAlignment="0" applyProtection="0">
      <alignment horizontal="center"/>
    </xf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38" fontId="35" fillId="46" borderId="0" applyNumberFormat="0" applyBorder="0" applyAlignment="0" applyProtection="0"/>
    <xf numFmtId="0" fontId="37" fillId="0" borderId="0"/>
    <xf numFmtId="0" fontId="38" fillId="0" borderId="0" applyNumberFormat="0" applyFill="0" applyBorder="0" applyAlignment="0" applyProtection="0"/>
    <xf numFmtId="0" fontId="39" fillId="0" borderId="6" applyNumberFormat="0" applyAlignment="0" applyProtection="0">
      <alignment horizontal="left" vertical="center"/>
    </xf>
    <xf numFmtId="0" fontId="39" fillId="0" borderId="24">
      <alignment horizontal="left" vertical="center"/>
    </xf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27" applyNumberFormat="0" applyFill="0" applyAlignment="0" applyProtection="0"/>
    <xf numFmtId="0" fontId="42" fillId="0" borderId="27" applyNumberFormat="0" applyFill="0" applyAlignment="0" applyProtection="0"/>
    <xf numFmtId="0" fontId="42" fillId="0" borderId="27" applyNumberFormat="0" applyFill="0" applyAlignment="0" applyProtection="0"/>
    <xf numFmtId="0" fontId="42" fillId="0" borderId="27" applyNumberFormat="0" applyFill="0" applyAlignment="0" applyProtection="0"/>
    <xf numFmtId="0" fontId="42" fillId="0" borderId="27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6" fontId="8" fillId="0" borderId="0">
      <protection locked="0"/>
    </xf>
    <xf numFmtId="186" fontId="8" fillId="0" borderId="0">
      <protection locked="0"/>
    </xf>
    <xf numFmtId="0" fontId="43" fillId="0" borderId="28" applyNumberFormat="0" applyFill="0" applyAlignment="0" applyProtection="0"/>
    <xf numFmtId="10" fontId="35" fillId="47" borderId="11" applyNumberFormat="0" applyBorder="0" applyAlignment="0" applyProtection="0"/>
    <xf numFmtId="0" fontId="44" fillId="12" borderId="22" applyNumberFormat="0" applyAlignment="0" applyProtection="0"/>
    <xf numFmtId="0" fontId="44" fillId="12" borderId="22" applyNumberFormat="0" applyAlignment="0" applyProtection="0"/>
    <xf numFmtId="0" fontId="44" fillId="12" borderId="22" applyNumberFormat="0" applyAlignment="0" applyProtection="0"/>
    <xf numFmtId="0" fontId="44" fillId="12" borderId="22" applyNumberFormat="0" applyAlignment="0" applyProtection="0"/>
    <xf numFmtId="0" fontId="44" fillId="12" borderId="22" applyNumberFormat="0" applyAlignment="0" applyProtection="0"/>
    <xf numFmtId="0" fontId="44" fillId="12" borderId="22" applyNumberFormat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37" fontId="47" fillId="0" borderId="0"/>
    <xf numFmtId="187" fontId="48" fillId="0" borderId="0"/>
    <xf numFmtId="188" fontId="49" fillId="0" borderId="0"/>
    <xf numFmtId="188" fontId="49" fillId="0" borderId="0"/>
    <xf numFmtId="188" fontId="49" fillId="0" borderId="0"/>
    <xf numFmtId="188" fontId="49" fillId="0" borderId="0"/>
    <xf numFmtId="188" fontId="49" fillId="0" borderId="0"/>
    <xf numFmtId="188" fontId="49" fillId="0" borderId="0"/>
    <xf numFmtId="188" fontId="49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1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49" borderId="30" applyNumberFormat="0" applyFont="0" applyAlignment="0" applyProtection="0"/>
    <xf numFmtId="0" fontId="9" fillId="49" borderId="30" applyNumberFormat="0" applyFont="0" applyAlignment="0" applyProtection="0"/>
    <xf numFmtId="0" fontId="9" fillId="49" borderId="30" applyNumberFormat="0" applyFont="0" applyAlignment="0" applyProtection="0"/>
    <xf numFmtId="0" fontId="9" fillId="49" borderId="30" applyNumberFormat="0" applyFont="0" applyAlignment="0" applyProtection="0"/>
    <xf numFmtId="0" fontId="9" fillId="49" borderId="30" applyNumberFormat="0" applyFont="0" applyAlignment="0" applyProtection="0"/>
    <xf numFmtId="0" fontId="50" fillId="41" borderId="31" applyNumberFormat="0" applyAlignment="0" applyProtection="0"/>
    <xf numFmtId="0" fontId="50" fillId="41" borderId="31" applyNumberFormat="0" applyAlignment="0" applyProtection="0"/>
    <xf numFmtId="0" fontId="50" fillId="41" borderId="31" applyNumberFormat="0" applyAlignment="0" applyProtection="0"/>
    <xf numFmtId="0" fontId="50" fillId="41" borderId="31" applyNumberFormat="0" applyAlignment="0" applyProtection="0"/>
    <xf numFmtId="0" fontId="50" fillId="41" borderId="31" applyNumberFormat="0" applyAlignment="0" applyProtection="0"/>
    <xf numFmtId="189" fontId="20" fillId="50" borderId="0">
      <alignment horizontal="right"/>
    </xf>
    <xf numFmtId="0" fontId="51" fillId="51" borderId="0">
      <alignment horizontal="center"/>
    </xf>
    <xf numFmtId="0" fontId="52" fillId="52" borderId="32"/>
    <xf numFmtId="0" fontId="53" fillId="0" borderId="0" applyBorder="0">
      <alignment horizontal="centerContinuous"/>
    </xf>
    <xf numFmtId="0" fontId="54" fillId="52" borderId="0" applyBorder="0">
      <alignment horizontal="centerContinuous"/>
    </xf>
    <xf numFmtId="188" fontId="55" fillId="0" borderId="33">
      <alignment vertical="center"/>
    </xf>
    <xf numFmtId="10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6" fillId="0" borderId="0" applyNumberFormat="0" applyFill="0" applyBorder="0" applyAlignment="0"/>
    <xf numFmtId="170" fontId="25" fillId="0" borderId="0" applyFill="0" applyBorder="0" applyProtection="0">
      <alignment horizontal="right"/>
    </xf>
    <xf numFmtId="14" fontId="57" fillId="0" borderId="0" applyNumberFormat="0" applyFill="0" applyBorder="0" applyAlignment="0" applyProtection="0">
      <alignment horizontal="lef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35" fillId="0" borderId="34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8" fillId="0" borderId="0" applyNumberFormat="0" applyFill="0" applyBorder="0" applyAlignment="0" applyProtection="0"/>
    <xf numFmtId="40" fontId="59" fillId="0" borderId="0" applyBorder="0">
      <alignment horizontal="right"/>
    </xf>
    <xf numFmtId="49" fontId="60" fillId="0" borderId="33">
      <alignment vertical="center"/>
    </xf>
    <xf numFmtId="40" fontId="61" fillId="0" borderId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2" fillId="0" borderId="35" applyNumberFormat="0" applyFill="0" applyAlignment="0" applyProtection="0"/>
    <xf numFmtId="0" fontId="62" fillId="0" borderId="35" applyNumberFormat="0" applyFill="0" applyAlignment="0" applyProtection="0"/>
    <xf numFmtId="0" fontId="62" fillId="0" borderId="35" applyNumberFormat="0" applyFill="0" applyAlignment="0" applyProtection="0"/>
    <xf numFmtId="0" fontId="62" fillId="0" borderId="35" applyNumberFormat="0" applyFill="0" applyAlignment="0" applyProtection="0"/>
    <xf numFmtId="0" fontId="62" fillId="0" borderId="35" applyNumberFormat="0" applyFill="0" applyAlignment="0" applyProtection="0"/>
    <xf numFmtId="37" fontId="35" fillId="53" borderId="0" applyNumberFormat="0" applyBorder="0" applyAlignment="0" applyProtection="0"/>
    <xf numFmtId="37" fontId="35" fillId="0" borderId="0"/>
    <xf numFmtId="37" fontId="35" fillId="53" borderId="0" applyNumberFormat="0" applyBorder="0" applyAlignment="0" applyProtection="0"/>
    <xf numFmtId="3" fontId="63" fillId="0" borderId="28" applyProtection="0"/>
    <xf numFmtId="0" fontId="64" fillId="0" borderId="0" applyFill="0" applyBorder="0" applyAlignment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</cellStyleXfs>
  <cellXfs count="162">
    <xf numFmtId="0" fontId="0" fillId="0" borderId="0" xfId="0"/>
    <xf numFmtId="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1" fontId="6" fillId="2" borderId="12" xfId="0" applyNumberFormat="1" applyFont="1" applyFill="1" applyBorder="1" applyAlignment="1">
      <alignment horizontal="center" wrapText="1"/>
    </xf>
    <xf numFmtId="167" fontId="7" fillId="5" borderId="13" xfId="0" applyNumberFormat="1" applyFont="1" applyFill="1" applyBorder="1" applyAlignment="1">
      <alignment horizontal="center" vertical="center" wrapText="1"/>
    </xf>
    <xf numFmtId="3" fontId="7" fillId="5" borderId="0" xfId="0" applyNumberFormat="1" applyFont="1" applyFill="1" applyBorder="1" applyAlignment="1">
      <alignment horizontal="center" vertical="center" wrapText="1"/>
    </xf>
    <xf numFmtId="167" fontId="7" fillId="5" borderId="0" xfId="0" applyNumberFormat="1" applyFont="1" applyFill="1" applyBorder="1" applyAlignment="1">
      <alignment horizontal="center" vertical="center" wrapText="1"/>
    </xf>
    <xf numFmtId="3" fontId="7" fillId="5" borderId="0" xfId="0" quotePrefix="1" applyNumberFormat="1" applyFont="1" applyFill="1" applyBorder="1" applyAlignment="1">
      <alignment horizontal="center" vertical="center" wrapText="1"/>
    </xf>
    <xf numFmtId="168" fontId="7" fillId="5" borderId="0" xfId="3" applyNumberFormat="1" applyFont="1" applyFill="1" applyBorder="1" applyAlignment="1">
      <alignment horizontal="center" vertical="center" wrapText="1"/>
    </xf>
    <xf numFmtId="168" fontId="7" fillId="5" borderId="14" xfId="3" applyNumberFormat="1" applyFont="1" applyFill="1" applyBorder="1" applyAlignment="1">
      <alignment horizontal="center" vertical="center" wrapText="1"/>
    </xf>
    <xf numFmtId="1" fontId="10" fillId="0" borderId="13" xfId="2" applyNumberFormat="1" applyFont="1" applyFill="1" applyBorder="1" applyAlignment="1">
      <alignment horizontal="center" vertical="center"/>
    </xf>
    <xf numFmtId="169" fontId="10" fillId="0" borderId="0" xfId="2" applyNumberFormat="1" applyFont="1" applyFill="1" applyBorder="1" applyAlignment="1">
      <alignment horizontal="center" vertical="center"/>
    </xf>
    <xf numFmtId="167" fontId="10" fillId="0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170" fontId="10" fillId="0" borderId="0" xfId="0" applyNumberFormat="1" applyFont="1" applyFill="1" applyBorder="1" applyAlignment="1">
      <alignment horizontal="center" vertical="center" wrapText="1"/>
    </xf>
    <xf numFmtId="9" fontId="10" fillId="0" borderId="0" xfId="2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center" vertical="center" wrapText="1"/>
    </xf>
    <xf numFmtId="171" fontId="10" fillId="0" borderId="0" xfId="0" applyNumberFormat="1" applyFont="1" applyFill="1" applyBorder="1" applyAlignment="1">
      <alignment horizontal="center" vertical="center" wrapText="1"/>
    </xf>
    <xf numFmtId="171" fontId="10" fillId="0" borderId="14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/>
    <xf numFmtId="1" fontId="11" fillId="0" borderId="13" xfId="0" applyNumberFormat="1" applyFont="1" applyBorder="1" applyAlignment="1">
      <alignment horizontal="center" vertical="center"/>
    </xf>
    <xf numFmtId="169" fontId="10" fillId="0" borderId="2" xfId="0" applyNumberFormat="1" applyFont="1" applyFill="1" applyBorder="1" applyAlignment="1">
      <alignment horizontal="center" vertical="center" wrapText="1"/>
    </xf>
    <xf numFmtId="1" fontId="10" fillId="0" borderId="3" xfId="0" applyNumberFormat="1" applyFont="1" applyFill="1" applyBorder="1" applyAlignment="1">
      <alignment horizontal="center" vertical="center" wrapText="1"/>
    </xf>
    <xf numFmtId="169" fontId="10" fillId="0" borderId="3" xfId="0" applyNumberFormat="1" applyFont="1" applyFill="1" applyBorder="1" applyAlignment="1">
      <alignment horizontal="center" vertical="center" wrapText="1"/>
    </xf>
    <xf numFmtId="170" fontId="10" fillId="0" borderId="3" xfId="0" applyNumberFormat="1" applyFont="1" applyFill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  <xf numFmtId="2" fontId="10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69" fontId="10" fillId="0" borderId="13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 wrapText="1"/>
    </xf>
    <xf numFmtId="169" fontId="10" fillId="0" borderId="0" xfId="0" applyNumberFormat="1" applyFont="1" applyFill="1" applyBorder="1" applyAlignment="1">
      <alignment horizontal="center" vertical="center" wrapText="1"/>
    </xf>
    <xf numFmtId="2" fontId="10" fillId="0" borderId="14" xfId="0" applyNumberFormat="1" applyFont="1" applyFill="1" applyBorder="1" applyAlignment="1">
      <alignment horizontal="center" vertical="center" wrapText="1"/>
    </xf>
    <xf numFmtId="1" fontId="11" fillId="0" borderId="13" xfId="0" applyNumberFormat="1" applyFont="1" applyFill="1" applyBorder="1" applyAlignment="1">
      <alignment horizontal="center" vertical="center"/>
    </xf>
    <xf numFmtId="1" fontId="10" fillId="0" borderId="15" xfId="2" applyNumberFormat="1" applyFont="1" applyFill="1" applyBorder="1" applyAlignment="1">
      <alignment horizontal="center" vertical="center"/>
    </xf>
    <xf numFmtId="169" fontId="10" fillId="0" borderId="16" xfId="2" applyNumberFormat="1" applyFont="1" applyFill="1" applyBorder="1" applyAlignment="1">
      <alignment horizontal="center" vertical="center"/>
    </xf>
    <xf numFmtId="167" fontId="10" fillId="0" borderId="16" xfId="0" applyNumberFormat="1" applyFont="1" applyFill="1" applyBorder="1" applyAlignment="1">
      <alignment horizontal="center" vertical="center" wrapText="1"/>
    </xf>
    <xf numFmtId="3" fontId="10" fillId="0" borderId="16" xfId="0" applyNumberFormat="1" applyFont="1" applyFill="1" applyBorder="1" applyAlignment="1">
      <alignment horizontal="center" vertical="center" wrapText="1"/>
    </xf>
    <xf numFmtId="170" fontId="10" fillId="0" borderId="16" xfId="0" applyNumberFormat="1" applyFont="1" applyFill="1" applyBorder="1" applyAlignment="1">
      <alignment horizontal="center" vertical="center" wrapText="1"/>
    </xf>
    <xf numFmtId="9" fontId="10" fillId="0" borderId="16" xfId="2" applyFont="1" applyFill="1" applyBorder="1" applyAlignment="1">
      <alignment horizontal="center" vertical="center" wrapText="1"/>
    </xf>
    <xf numFmtId="2" fontId="10" fillId="0" borderId="16" xfId="0" applyNumberFormat="1" applyFont="1" applyFill="1" applyBorder="1" applyAlignment="1">
      <alignment horizontal="center" vertical="center" wrapText="1"/>
    </xf>
    <xf numFmtId="171" fontId="10" fillId="0" borderId="16" xfId="0" applyNumberFormat="1" applyFont="1" applyFill="1" applyBorder="1" applyAlignment="1">
      <alignment horizontal="center" vertical="center" wrapText="1"/>
    </xf>
    <xf numFmtId="171" fontId="10" fillId="0" borderId="17" xfId="0" applyNumberFormat="1" applyFont="1" applyFill="1" applyBorder="1" applyAlignment="1">
      <alignment horizontal="center" vertical="center" wrapText="1"/>
    </xf>
    <xf numFmtId="1" fontId="10" fillId="0" borderId="0" xfId="2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1" fontId="12" fillId="0" borderId="15" xfId="0" applyNumberFormat="1" applyFont="1" applyBorder="1" applyAlignment="1">
      <alignment horizontal="center" vertical="center"/>
    </xf>
    <xf numFmtId="169" fontId="12" fillId="0" borderId="15" xfId="0" applyNumberFormat="1" applyFont="1" applyBorder="1" applyAlignment="1">
      <alignment horizontal="center" vertical="center"/>
    </xf>
    <xf numFmtId="3" fontId="12" fillId="0" borderId="16" xfId="0" applyNumberFormat="1" applyFont="1" applyBorder="1" applyAlignment="1">
      <alignment horizontal="center" vertical="center"/>
    </xf>
    <xf numFmtId="169" fontId="12" fillId="0" borderId="16" xfId="0" applyNumberFormat="1" applyFont="1" applyBorder="1" applyAlignment="1">
      <alignment horizontal="center" vertical="center"/>
    </xf>
    <xf numFmtId="170" fontId="6" fillId="0" borderId="16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2" fontId="6" fillId="0" borderId="17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center" vertical="center"/>
    </xf>
    <xf numFmtId="172" fontId="13" fillId="0" borderId="0" xfId="1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/>
    <xf numFmtId="170" fontId="13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0" fontId="14" fillId="0" borderId="0" xfId="0" quotePrefix="1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/>
    <xf numFmtId="169" fontId="3" fillId="0" borderId="0" xfId="0" applyNumberFormat="1" applyFont="1" applyFill="1" applyBorder="1" applyAlignment="1">
      <alignment horizontal="center" vertical="center"/>
    </xf>
    <xf numFmtId="169" fontId="7" fillId="2" borderId="5" xfId="0" applyNumberFormat="1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169" fontId="7" fillId="2" borderId="6" xfId="0" applyNumberFormat="1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1" fontId="6" fillId="2" borderId="18" xfId="0" applyNumberFormat="1" applyFont="1" applyFill="1" applyBorder="1" applyAlignment="1">
      <alignment vertical="center" wrapText="1"/>
    </xf>
    <xf numFmtId="169" fontId="7" fillId="3" borderId="5" xfId="0" applyNumberFormat="1" applyFont="1" applyFill="1" applyBorder="1" applyAlignment="1">
      <alignment horizontal="center" vertical="center"/>
    </xf>
    <xf numFmtId="169" fontId="7" fillId="3" borderId="6" xfId="0" applyNumberFormat="1" applyFont="1" applyFill="1" applyBorder="1" applyAlignment="1">
      <alignment horizontal="center" vertical="center"/>
    </xf>
    <xf numFmtId="169" fontId="7" fillId="5" borderId="13" xfId="0" applyNumberFormat="1" applyFont="1" applyFill="1" applyBorder="1" applyAlignment="1">
      <alignment horizontal="center" vertical="center" wrapText="1"/>
    </xf>
    <xf numFmtId="169" fontId="7" fillId="5" borderId="0" xfId="0" applyNumberFormat="1" applyFont="1" applyFill="1" applyBorder="1" applyAlignment="1">
      <alignment horizontal="center" vertical="center" wrapText="1"/>
    </xf>
    <xf numFmtId="1" fontId="10" fillId="0" borderId="2" xfId="2" applyNumberFormat="1" applyFont="1" applyFill="1" applyBorder="1" applyAlignment="1">
      <alignment horizontal="center" vertical="center"/>
    </xf>
    <xf numFmtId="169" fontId="10" fillId="0" borderId="3" xfId="2" applyNumberFormat="1" applyFont="1" applyFill="1" applyBorder="1" applyAlignment="1">
      <alignment horizontal="center" vertical="center"/>
    </xf>
    <xf numFmtId="9" fontId="10" fillId="0" borderId="3" xfId="2" applyFont="1" applyFill="1" applyBorder="1" applyAlignment="1">
      <alignment horizontal="center" vertical="center" wrapText="1"/>
    </xf>
    <xf numFmtId="171" fontId="10" fillId="0" borderId="3" xfId="0" applyNumberFormat="1" applyFont="1" applyFill="1" applyBorder="1" applyAlignment="1">
      <alignment horizontal="center" vertical="center" wrapText="1"/>
    </xf>
    <xf numFmtId="171" fontId="11" fillId="0" borderId="0" xfId="0" applyNumberFormat="1" applyFont="1" applyAlignment="1">
      <alignment horizontal="center" vertical="center"/>
    </xf>
    <xf numFmtId="0" fontId="0" fillId="6" borderId="0" xfId="0" applyFill="1" applyAlignment="1">
      <alignment horizontal="center"/>
    </xf>
    <xf numFmtId="173" fontId="10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1" fontId="11" fillId="0" borderId="0" xfId="0" applyNumberFormat="1" applyFont="1" applyFill="1" applyBorder="1" applyAlignment="1">
      <alignment horizontal="center" vertical="center"/>
    </xf>
    <xf numFmtId="172" fontId="11" fillId="0" borderId="0" xfId="1" applyNumberFormat="1" applyFont="1" applyFill="1" applyBorder="1" applyAlignment="1">
      <alignment horizontal="center" vertical="center"/>
    </xf>
    <xf numFmtId="3" fontId="0" fillId="0" borderId="0" xfId="0" applyNumberFormat="1" applyFill="1" applyBorder="1"/>
    <xf numFmtId="0" fontId="0" fillId="0" borderId="0" xfId="0" applyFill="1"/>
    <xf numFmtId="1" fontId="11" fillId="0" borderId="2" xfId="0" applyNumberFormat="1" applyFont="1" applyBorder="1" applyAlignment="1">
      <alignment horizontal="center" vertical="center"/>
    </xf>
    <xf numFmtId="1" fontId="12" fillId="0" borderId="0" xfId="0" applyNumberFormat="1" applyFont="1" applyBorder="1" applyAlignment="1">
      <alignment horizontal="center" vertical="center"/>
    </xf>
    <xf numFmtId="169" fontId="12" fillId="0" borderId="0" xfId="0" applyNumberFormat="1" applyFont="1" applyBorder="1" applyAlignment="1">
      <alignment horizontal="center" vertical="center"/>
    </xf>
    <xf numFmtId="3" fontId="12" fillId="0" borderId="0" xfId="0" applyNumberFormat="1" applyFont="1" applyBorder="1" applyAlignment="1">
      <alignment horizontal="center" vertical="center"/>
    </xf>
    <xf numFmtId="170" fontId="6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169" fontId="7" fillId="5" borderId="15" xfId="0" applyNumberFormat="1" applyFont="1" applyFill="1" applyBorder="1" applyAlignment="1">
      <alignment horizontal="center" vertical="center" wrapText="1"/>
    </xf>
    <xf numFmtId="3" fontId="7" fillId="5" borderId="16" xfId="0" applyNumberFormat="1" applyFont="1" applyFill="1" applyBorder="1" applyAlignment="1">
      <alignment horizontal="center" vertical="center" wrapText="1"/>
    </xf>
    <xf numFmtId="169" fontId="7" fillId="5" borderId="16" xfId="0" applyNumberFormat="1" applyFont="1" applyFill="1" applyBorder="1" applyAlignment="1">
      <alignment horizontal="center" vertical="center" wrapText="1"/>
    </xf>
    <xf numFmtId="3" fontId="7" fillId="5" borderId="16" xfId="0" quotePrefix="1" applyNumberFormat="1" applyFont="1" applyFill="1" applyBorder="1" applyAlignment="1">
      <alignment horizontal="center" vertical="center" wrapText="1"/>
    </xf>
    <xf numFmtId="168" fontId="7" fillId="5" borderId="16" xfId="3" applyNumberFormat="1" applyFont="1" applyFill="1" applyBorder="1" applyAlignment="1">
      <alignment horizontal="center" vertical="center" wrapText="1"/>
    </xf>
    <xf numFmtId="174" fontId="10" fillId="0" borderId="0" xfId="0" applyNumberFormat="1" applyFont="1" applyFill="1" applyBorder="1" applyAlignment="1">
      <alignment horizontal="center" vertical="center" wrapText="1"/>
    </xf>
    <xf numFmtId="167" fontId="10" fillId="0" borderId="19" xfId="0" applyNumberFormat="1" applyFont="1" applyFill="1" applyBorder="1" applyAlignment="1">
      <alignment horizontal="center" vertical="center" wrapText="1"/>
    </xf>
    <xf numFmtId="3" fontId="10" fillId="0" borderId="19" xfId="0" applyNumberFormat="1" applyFont="1" applyFill="1" applyBorder="1" applyAlignment="1">
      <alignment horizontal="center" vertical="center" wrapText="1"/>
    </xf>
    <xf numFmtId="170" fontId="10" fillId="0" borderId="19" xfId="0" applyNumberFormat="1" applyFont="1" applyFill="1" applyBorder="1" applyAlignment="1">
      <alignment horizontal="center" vertical="center" wrapText="1"/>
    </xf>
    <xf numFmtId="169" fontId="0" fillId="0" borderId="0" xfId="0" applyNumberFormat="1"/>
    <xf numFmtId="0" fontId="0" fillId="0" borderId="0" xfId="0" applyBorder="1" applyAlignment="1">
      <alignment horizontal="center"/>
    </xf>
    <xf numFmtId="173" fontId="10" fillId="0" borderId="3" xfId="0" applyNumberFormat="1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9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3" borderId="36" xfId="0" applyFont="1" applyFill="1" applyBorder="1" applyAlignment="1">
      <alignment horizontal="center" vertical="center"/>
    </xf>
    <xf numFmtId="168" fontId="7" fillId="5" borderId="12" xfId="3" applyNumberFormat="1" applyFont="1" applyFill="1" applyBorder="1" applyAlignment="1">
      <alignment horizontal="center" vertical="center" wrapText="1"/>
    </xf>
    <xf numFmtId="170" fontId="10" fillId="0" borderId="1" xfId="0" applyNumberFormat="1" applyFont="1" applyFill="1" applyBorder="1" applyAlignment="1">
      <alignment horizontal="center" vertical="center" wrapText="1"/>
    </xf>
    <xf numFmtId="170" fontId="10" fillId="0" borderId="18" xfId="0" applyNumberFormat="1" applyFont="1" applyFill="1" applyBorder="1" applyAlignment="1">
      <alignment horizontal="center" vertical="center" wrapText="1"/>
    </xf>
    <xf numFmtId="170" fontId="10" fillId="0" borderId="12" xfId="0" applyNumberFormat="1" applyFont="1" applyFill="1" applyBorder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0" fillId="54" borderId="0" xfId="0" applyFill="1"/>
    <xf numFmtId="1" fontId="10" fillId="54" borderId="13" xfId="2" applyNumberFormat="1" applyFont="1" applyFill="1" applyBorder="1" applyAlignment="1">
      <alignment horizontal="center" vertical="center"/>
    </xf>
    <xf numFmtId="1" fontId="10" fillId="54" borderId="0" xfId="2" applyNumberFormat="1" applyFont="1" applyFill="1" applyBorder="1" applyAlignment="1">
      <alignment horizontal="center" vertical="center"/>
    </xf>
    <xf numFmtId="1" fontId="10" fillId="54" borderId="15" xfId="2" applyNumberFormat="1" applyFont="1" applyFill="1" applyBorder="1" applyAlignment="1">
      <alignment horizontal="center" vertical="center"/>
    </xf>
    <xf numFmtId="0" fontId="66" fillId="54" borderId="0" xfId="0" applyFont="1" applyFill="1"/>
    <xf numFmtId="1" fontId="67" fillId="54" borderId="13" xfId="2" applyNumberFormat="1" applyFont="1" applyFill="1" applyBorder="1" applyAlignment="1">
      <alignment horizontal="center" vertical="center"/>
    </xf>
    <xf numFmtId="169" fontId="67" fillId="0" borderId="0" xfId="2" applyNumberFormat="1" applyFont="1" applyFill="1" applyBorder="1" applyAlignment="1">
      <alignment horizontal="center" vertical="center"/>
    </xf>
    <xf numFmtId="167" fontId="67" fillId="0" borderId="0" xfId="0" applyNumberFormat="1" applyFont="1" applyFill="1" applyBorder="1" applyAlignment="1">
      <alignment horizontal="center" vertical="center" wrapText="1"/>
    </xf>
    <xf numFmtId="3" fontId="67" fillId="0" borderId="0" xfId="0" applyNumberFormat="1" applyFont="1" applyFill="1" applyBorder="1" applyAlignment="1">
      <alignment horizontal="center" vertical="center" wrapText="1"/>
    </xf>
    <xf numFmtId="170" fontId="67" fillId="0" borderId="0" xfId="0" applyNumberFormat="1" applyFont="1" applyFill="1" applyBorder="1" applyAlignment="1">
      <alignment horizontal="center" vertical="center" wrapText="1"/>
    </xf>
    <xf numFmtId="9" fontId="67" fillId="0" borderId="0" xfId="2" applyFont="1" applyFill="1" applyBorder="1" applyAlignment="1">
      <alignment horizontal="center" vertical="center" wrapText="1"/>
    </xf>
    <xf numFmtId="2" fontId="67" fillId="0" borderId="0" xfId="0" applyNumberFormat="1" applyFont="1" applyFill="1" applyBorder="1" applyAlignment="1">
      <alignment horizontal="center" vertical="center" wrapText="1"/>
    </xf>
    <xf numFmtId="171" fontId="67" fillId="0" borderId="0" xfId="0" applyNumberFormat="1" applyFont="1" applyFill="1" applyBorder="1" applyAlignment="1">
      <alignment horizontal="center" vertical="center" wrapText="1"/>
    </xf>
    <xf numFmtId="171" fontId="67" fillId="0" borderId="14" xfId="0" applyNumberFormat="1" applyFont="1" applyFill="1" applyBorder="1" applyAlignment="1">
      <alignment horizontal="center" vertical="center" wrapText="1"/>
    </xf>
    <xf numFmtId="0" fontId="67" fillId="0" borderId="0" xfId="0" applyFont="1" applyFill="1" applyBorder="1" applyAlignment="1">
      <alignment horizontal="center" vertical="center"/>
    </xf>
    <xf numFmtId="0" fontId="66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1" fontId="67" fillId="0" borderId="13" xfId="0" applyNumberFormat="1" applyFont="1" applyBorder="1" applyAlignment="1">
      <alignment horizontal="center" vertical="center"/>
    </xf>
    <xf numFmtId="169" fontId="67" fillId="0" borderId="13" xfId="0" applyNumberFormat="1" applyFont="1" applyFill="1" applyBorder="1" applyAlignment="1">
      <alignment horizontal="center" vertical="center" wrapText="1"/>
    </xf>
    <xf numFmtId="1" fontId="67" fillId="0" borderId="0" xfId="0" applyNumberFormat="1" applyFont="1" applyFill="1" applyBorder="1" applyAlignment="1">
      <alignment horizontal="center" vertical="center" wrapText="1"/>
    </xf>
    <xf numFmtId="169" fontId="67" fillId="0" borderId="0" xfId="0" applyNumberFormat="1" applyFont="1" applyFill="1" applyBorder="1" applyAlignment="1">
      <alignment horizontal="center" vertical="center" wrapText="1"/>
    </xf>
    <xf numFmtId="2" fontId="67" fillId="0" borderId="14" xfId="0" applyNumberFormat="1" applyFont="1" applyFill="1" applyBorder="1" applyAlignment="1">
      <alignment horizontal="center" vertical="center" wrapText="1"/>
    </xf>
    <xf numFmtId="0" fontId="66" fillId="0" borderId="0" xfId="0" applyFont="1"/>
    <xf numFmtId="170" fontId="67" fillId="0" borderId="18" xfId="0" applyNumberFormat="1" applyFont="1" applyFill="1" applyBorder="1" applyAlignment="1">
      <alignment horizontal="center" vertical="center" wrapText="1"/>
    </xf>
    <xf numFmtId="1" fontId="67" fillId="54" borderId="15" xfId="2" applyNumberFormat="1" applyFont="1" applyFill="1" applyBorder="1" applyAlignment="1">
      <alignment horizontal="center" vertical="center"/>
    </xf>
    <xf numFmtId="169" fontId="67" fillId="0" borderId="16" xfId="2" applyNumberFormat="1" applyFont="1" applyFill="1" applyBorder="1" applyAlignment="1">
      <alignment horizontal="center" vertical="center"/>
    </xf>
    <xf numFmtId="167" fontId="67" fillId="0" borderId="16" xfId="0" applyNumberFormat="1" applyFont="1" applyFill="1" applyBorder="1" applyAlignment="1">
      <alignment horizontal="center" vertical="center" wrapText="1"/>
    </xf>
    <xf numFmtId="3" fontId="67" fillId="0" borderId="16" xfId="0" applyNumberFormat="1" applyFont="1" applyFill="1" applyBorder="1" applyAlignment="1">
      <alignment horizontal="center" vertical="center" wrapText="1"/>
    </xf>
    <xf numFmtId="170" fontId="67" fillId="0" borderId="16" xfId="0" applyNumberFormat="1" applyFont="1" applyFill="1" applyBorder="1" applyAlignment="1">
      <alignment horizontal="center" vertical="center" wrapText="1"/>
    </xf>
    <xf numFmtId="9" fontId="67" fillId="0" borderId="16" xfId="2" applyFont="1" applyFill="1" applyBorder="1" applyAlignment="1">
      <alignment horizontal="center" vertical="center" wrapText="1"/>
    </xf>
    <xf numFmtId="2" fontId="67" fillId="0" borderId="16" xfId="0" applyNumberFormat="1" applyFont="1" applyFill="1" applyBorder="1" applyAlignment="1">
      <alignment horizontal="center" vertical="center" wrapText="1"/>
    </xf>
    <xf numFmtId="171" fontId="67" fillId="0" borderId="16" xfId="0" applyNumberFormat="1" applyFont="1" applyFill="1" applyBorder="1" applyAlignment="1">
      <alignment horizontal="center" vertical="center" wrapText="1"/>
    </xf>
    <xf numFmtId="171" fontId="67" fillId="0" borderId="17" xfId="0" applyNumberFormat="1" applyFont="1" applyFill="1" applyBorder="1" applyAlignment="1">
      <alignment horizontal="center" vertical="center" wrapText="1"/>
    </xf>
    <xf numFmtId="170" fontId="67" fillId="0" borderId="12" xfId="0" applyNumberFormat="1" applyFont="1" applyFill="1" applyBorder="1" applyAlignment="1">
      <alignment horizontal="center" vertical="center" wrapText="1"/>
    </xf>
  </cellXfs>
  <cellStyles count="2429">
    <cellStyle name="$/MWh" xfId="4" xr:uid="{00000000-0005-0000-0000-000000000000}"/>
    <cellStyle name="*MB Hardwired" xfId="5" xr:uid="{00000000-0005-0000-0000-000001000000}"/>
    <cellStyle name="*MB Input Table Calc" xfId="6" xr:uid="{00000000-0005-0000-0000-000002000000}"/>
    <cellStyle name="*MB Normal" xfId="7" xr:uid="{00000000-0005-0000-0000-000003000000}"/>
    <cellStyle name="*MB Placeholder" xfId="8" xr:uid="{00000000-0005-0000-0000-000004000000}"/>
    <cellStyle name="?? [0]_VERA" xfId="9" xr:uid="{00000000-0005-0000-0000-000005000000}"/>
    <cellStyle name="?????_VERA" xfId="10" xr:uid="{00000000-0005-0000-0000-000006000000}"/>
    <cellStyle name="??_VERA" xfId="11" xr:uid="{00000000-0005-0000-0000-000007000000}"/>
    <cellStyle name="_x0010_“+ˆÉ•?pý¤" xfId="12" xr:uid="{00000000-0005-0000-0000-000008000000}"/>
    <cellStyle name="20% - Accent1 2" xfId="13" xr:uid="{00000000-0005-0000-0000-000009000000}"/>
    <cellStyle name="20% - Accent1 2 2" xfId="14" xr:uid="{00000000-0005-0000-0000-00000A000000}"/>
    <cellStyle name="20% - Accent1 2 3" xfId="15" xr:uid="{00000000-0005-0000-0000-00000B000000}"/>
    <cellStyle name="20% - Accent1 3 2" xfId="16" xr:uid="{00000000-0005-0000-0000-00000C000000}"/>
    <cellStyle name="20% - Accent1 3 3" xfId="17" xr:uid="{00000000-0005-0000-0000-00000D000000}"/>
    <cellStyle name="20% - Accent2 2" xfId="18" xr:uid="{00000000-0005-0000-0000-00000E000000}"/>
    <cellStyle name="20% - Accent2 2 2" xfId="19" xr:uid="{00000000-0005-0000-0000-00000F000000}"/>
    <cellStyle name="20% - Accent2 2 3" xfId="20" xr:uid="{00000000-0005-0000-0000-000010000000}"/>
    <cellStyle name="20% - Accent2 3 2" xfId="21" xr:uid="{00000000-0005-0000-0000-000011000000}"/>
    <cellStyle name="20% - Accent2 3 3" xfId="22" xr:uid="{00000000-0005-0000-0000-000012000000}"/>
    <cellStyle name="20% - Accent3 2" xfId="23" xr:uid="{00000000-0005-0000-0000-000013000000}"/>
    <cellStyle name="20% - Accent3 2 2" xfId="24" xr:uid="{00000000-0005-0000-0000-000014000000}"/>
    <cellStyle name="20% - Accent3 2 3" xfId="25" xr:uid="{00000000-0005-0000-0000-000015000000}"/>
    <cellStyle name="20% - Accent3 3 2" xfId="26" xr:uid="{00000000-0005-0000-0000-000016000000}"/>
    <cellStyle name="20% - Accent3 3 3" xfId="27" xr:uid="{00000000-0005-0000-0000-000017000000}"/>
    <cellStyle name="20% - Accent4 2" xfId="28" xr:uid="{00000000-0005-0000-0000-000018000000}"/>
    <cellStyle name="20% - Accent4 2 2" xfId="29" xr:uid="{00000000-0005-0000-0000-000019000000}"/>
    <cellStyle name="20% - Accent4 2 3" xfId="30" xr:uid="{00000000-0005-0000-0000-00001A000000}"/>
    <cellStyle name="20% - Accent4 3 2" xfId="31" xr:uid="{00000000-0005-0000-0000-00001B000000}"/>
    <cellStyle name="20% - Accent4 3 3" xfId="32" xr:uid="{00000000-0005-0000-0000-00001C000000}"/>
    <cellStyle name="20% - Accent5 2" xfId="33" xr:uid="{00000000-0005-0000-0000-00001D000000}"/>
    <cellStyle name="20% - Accent5 2 2" xfId="34" xr:uid="{00000000-0005-0000-0000-00001E000000}"/>
    <cellStyle name="20% - Accent5 2 3" xfId="35" xr:uid="{00000000-0005-0000-0000-00001F000000}"/>
    <cellStyle name="20% - Accent5 3 2" xfId="36" xr:uid="{00000000-0005-0000-0000-000020000000}"/>
    <cellStyle name="20% - Accent5 3 3" xfId="37" xr:uid="{00000000-0005-0000-0000-000021000000}"/>
    <cellStyle name="20% - Accent6 2" xfId="38" xr:uid="{00000000-0005-0000-0000-000022000000}"/>
    <cellStyle name="20% - Accent6 2 2" xfId="39" xr:uid="{00000000-0005-0000-0000-000023000000}"/>
    <cellStyle name="20% - Accent6 2 3" xfId="40" xr:uid="{00000000-0005-0000-0000-000024000000}"/>
    <cellStyle name="20% - Accent6 3 2" xfId="41" xr:uid="{00000000-0005-0000-0000-000025000000}"/>
    <cellStyle name="20% - Accent6 3 3" xfId="42" xr:uid="{00000000-0005-0000-0000-000026000000}"/>
    <cellStyle name="40% - Accent1 2" xfId="43" xr:uid="{00000000-0005-0000-0000-000027000000}"/>
    <cellStyle name="40% - Accent1 2 2" xfId="44" xr:uid="{00000000-0005-0000-0000-000028000000}"/>
    <cellStyle name="40% - Accent1 2 3" xfId="45" xr:uid="{00000000-0005-0000-0000-000029000000}"/>
    <cellStyle name="40% - Accent1 3 2" xfId="46" xr:uid="{00000000-0005-0000-0000-00002A000000}"/>
    <cellStyle name="40% - Accent1 3 3" xfId="47" xr:uid="{00000000-0005-0000-0000-00002B000000}"/>
    <cellStyle name="40% - Accent2 2" xfId="48" xr:uid="{00000000-0005-0000-0000-00002C000000}"/>
    <cellStyle name="40% - Accent2 2 2" xfId="49" xr:uid="{00000000-0005-0000-0000-00002D000000}"/>
    <cellStyle name="40% - Accent2 2 3" xfId="50" xr:uid="{00000000-0005-0000-0000-00002E000000}"/>
    <cellStyle name="40% - Accent2 3 2" xfId="51" xr:uid="{00000000-0005-0000-0000-00002F000000}"/>
    <cellStyle name="40% - Accent2 3 3" xfId="52" xr:uid="{00000000-0005-0000-0000-000030000000}"/>
    <cellStyle name="40% - Accent3 2" xfId="53" xr:uid="{00000000-0005-0000-0000-000031000000}"/>
    <cellStyle name="40% - Accent3 2 2" xfId="54" xr:uid="{00000000-0005-0000-0000-000032000000}"/>
    <cellStyle name="40% - Accent3 2 3" xfId="55" xr:uid="{00000000-0005-0000-0000-000033000000}"/>
    <cellStyle name="40% - Accent3 3 2" xfId="56" xr:uid="{00000000-0005-0000-0000-000034000000}"/>
    <cellStyle name="40% - Accent3 3 3" xfId="57" xr:uid="{00000000-0005-0000-0000-000035000000}"/>
    <cellStyle name="40% - Accent4 2" xfId="58" xr:uid="{00000000-0005-0000-0000-000036000000}"/>
    <cellStyle name="40% - Accent4 2 2" xfId="59" xr:uid="{00000000-0005-0000-0000-000037000000}"/>
    <cellStyle name="40% - Accent4 2 3" xfId="60" xr:uid="{00000000-0005-0000-0000-000038000000}"/>
    <cellStyle name="40% - Accent4 3 2" xfId="61" xr:uid="{00000000-0005-0000-0000-000039000000}"/>
    <cellStyle name="40% - Accent4 3 3" xfId="62" xr:uid="{00000000-0005-0000-0000-00003A000000}"/>
    <cellStyle name="40% - Accent5 2" xfId="63" xr:uid="{00000000-0005-0000-0000-00003B000000}"/>
    <cellStyle name="40% - Accent5 2 2" xfId="64" xr:uid="{00000000-0005-0000-0000-00003C000000}"/>
    <cellStyle name="40% - Accent5 2 3" xfId="65" xr:uid="{00000000-0005-0000-0000-00003D000000}"/>
    <cellStyle name="40% - Accent5 3 2" xfId="66" xr:uid="{00000000-0005-0000-0000-00003E000000}"/>
    <cellStyle name="40% - Accent5 3 3" xfId="67" xr:uid="{00000000-0005-0000-0000-00003F000000}"/>
    <cellStyle name="40% - Accent6 2" xfId="68" xr:uid="{00000000-0005-0000-0000-000040000000}"/>
    <cellStyle name="40% - Accent6 2 2" xfId="69" xr:uid="{00000000-0005-0000-0000-000041000000}"/>
    <cellStyle name="40% - Accent6 2 3" xfId="70" xr:uid="{00000000-0005-0000-0000-000042000000}"/>
    <cellStyle name="40% - Accent6 3 2" xfId="71" xr:uid="{00000000-0005-0000-0000-000043000000}"/>
    <cellStyle name="40% - Accent6 3 3" xfId="72" xr:uid="{00000000-0005-0000-0000-000044000000}"/>
    <cellStyle name="60% - Accent1 2" xfId="73" xr:uid="{00000000-0005-0000-0000-000045000000}"/>
    <cellStyle name="60% - Accent1 2 2" xfId="74" xr:uid="{00000000-0005-0000-0000-000046000000}"/>
    <cellStyle name="60% - Accent1 2 3" xfId="75" xr:uid="{00000000-0005-0000-0000-000047000000}"/>
    <cellStyle name="60% - Accent1 3 2" xfId="76" xr:uid="{00000000-0005-0000-0000-000048000000}"/>
    <cellStyle name="60% - Accent1 3 3" xfId="77" xr:uid="{00000000-0005-0000-0000-000049000000}"/>
    <cellStyle name="60% - Accent2 2" xfId="78" xr:uid="{00000000-0005-0000-0000-00004A000000}"/>
    <cellStyle name="60% - Accent2 2 2" xfId="79" xr:uid="{00000000-0005-0000-0000-00004B000000}"/>
    <cellStyle name="60% - Accent2 2 3" xfId="80" xr:uid="{00000000-0005-0000-0000-00004C000000}"/>
    <cellStyle name="60% - Accent2 3 2" xfId="81" xr:uid="{00000000-0005-0000-0000-00004D000000}"/>
    <cellStyle name="60% - Accent2 3 3" xfId="82" xr:uid="{00000000-0005-0000-0000-00004E000000}"/>
    <cellStyle name="60% - Accent3 2" xfId="83" xr:uid="{00000000-0005-0000-0000-00004F000000}"/>
    <cellStyle name="60% - Accent3 2 2" xfId="84" xr:uid="{00000000-0005-0000-0000-000050000000}"/>
    <cellStyle name="60% - Accent3 2 3" xfId="85" xr:uid="{00000000-0005-0000-0000-000051000000}"/>
    <cellStyle name="60% - Accent3 3 2" xfId="86" xr:uid="{00000000-0005-0000-0000-000052000000}"/>
    <cellStyle name="60% - Accent3 3 3" xfId="87" xr:uid="{00000000-0005-0000-0000-000053000000}"/>
    <cellStyle name="60% - Accent4 2" xfId="88" xr:uid="{00000000-0005-0000-0000-000054000000}"/>
    <cellStyle name="60% - Accent4 2 2" xfId="89" xr:uid="{00000000-0005-0000-0000-000055000000}"/>
    <cellStyle name="60% - Accent4 2 3" xfId="90" xr:uid="{00000000-0005-0000-0000-000056000000}"/>
    <cellStyle name="60% - Accent4 3 2" xfId="91" xr:uid="{00000000-0005-0000-0000-000057000000}"/>
    <cellStyle name="60% - Accent4 3 3" xfId="92" xr:uid="{00000000-0005-0000-0000-000058000000}"/>
    <cellStyle name="60% - Accent5 2" xfId="93" xr:uid="{00000000-0005-0000-0000-000059000000}"/>
    <cellStyle name="60% - Accent5 2 2" xfId="94" xr:uid="{00000000-0005-0000-0000-00005A000000}"/>
    <cellStyle name="60% - Accent5 2 3" xfId="95" xr:uid="{00000000-0005-0000-0000-00005B000000}"/>
    <cellStyle name="60% - Accent5 3 2" xfId="96" xr:uid="{00000000-0005-0000-0000-00005C000000}"/>
    <cellStyle name="60% - Accent5 3 3" xfId="97" xr:uid="{00000000-0005-0000-0000-00005D000000}"/>
    <cellStyle name="60% - Accent6 2" xfId="98" xr:uid="{00000000-0005-0000-0000-00005E000000}"/>
    <cellStyle name="60% - Accent6 2 2" xfId="99" xr:uid="{00000000-0005-0000-0000-00005F000000}"/>
    <cellStyle name="60% - Accent6 2 3" xfId="100" xr:uid="{00000000-0005-0000-0000-000060000000}"/>
    <cellStyle name="60% - Accent6 3 2" xfId="101" xr:uid="{00000000-0005-0000-0000-000061000000}"/>
    <cellStyle name="60% - Accent6 3 3" xfId="102" xr:uid="{00000000-0005-0000-0000-000062000000}"/>
    <cellStyle name="Accent1 - 20%" xfId="103" xr:uid="{00000000-0005-0000-0000-000063000000}"/>
    <cellStyle name="Accent1 - 20% 2" xfId="104" xr:uid="{00000000-0005-0000-0000-000064000000}"/>
    <cellStyle name="Accent1 - 20% 3" xfId="105" xr:uid="{00000000-0005-0000-0000-000065000000}"/>
    <cellStyle name="Accent1 - 40%" xfId="106" xr:uid="{00000000-0005-0000-0000-000066000000}"/>
    <cellStyle name="Accent1 - 40% 2" xfId="107" xr:uid="{00000000-0005-0000-0000-000067000000}"/>
    <cellStyle name="Accent1 - 40% 3" xfId="108" xr:uid="{00000000-0005-0000-0000-000068000000}"/>
    <cellStyle name="Accent1 - 60%" xfId="109" xr:uid="{00000000-0005-0000-0000-000069000000}"/>
    <cellStyle name="Accent1 2" xfId="110" xr:uid="{00000000-0005-0000-0000-00006A000000}"/>
    <cellStyle name="Accent1 2 2" xfId="111" xr:uid="{00000000-0005-0000-0000-00006B000000}"/>
    <cellStyle name="Accent1 2 3" xfId="112" xr:uid="{00000000-0005-0000-0000-00006C000000}"/>
    <cellStyle name="Accent1 3" xfId="113" xr:uid="{00000000-0005-0000-0000-00006D000000}"/>
    <cellStyle name="Accent1 3 2" xfId="114" xr:uid="{00000000-0005-0000-0000-00006E000000}"/>
    <cellStyle name="Accent1 3 3" xfId="115" xr:uid="{00000000-0005-0000-0000-00006F000000}"/>
    <cellStyle name="Accent1 4" xfId="116" xr:uid="{00000000-0005-0000-0000-000070000000}"/>
    <cellStyle name="Accent2 - 20%" xfId="117" xr:uid="{00000000-0005-0000-0000-000071000000}"/>
    <cellStyle name="Accent2 - 20% 2" xfId="118" xr:uid="{00000000-0005-0000-0000-000072000000}"/>
    <cellStyle name="Accent2 - 20% 3" xfId="119" xr:uid="{00000000-0005-0000-0000-000073000000}"/>
    <cellStyle name="Accent2 - 40%" xfId="120" xr:uid="{00000000-0005-0000-0000-000074000000}"/>
    <cellStyle name="Accent2 - 40% 2" xfId="121" xr:uid="{00000000-0005-0000-0000-000075000000}"/>
    <cellStyle name="Accent2 - 40% 3" xfId="122" xr:uid="{00000000-0005-0000-0000-000076000000}"/>
    <cellStyle name="Accent2 - 60%" xfId="123" xr:uid="{00000000-0005-0000-0000-000077000000}"/>
    <cellStyle name="Accent2 2" xfId="124" xr:uid="{00000000-0005-0000-0000-000078000000}"/>
    <cellStyle name="Accent2 2 2" xfId="125" xr:uid="{00000000-0005-0000-0000-000079000000}"/>
    <cellStyle name="Accent2 2 3" xfId="126" xr:uid="{00000000-0005-0000-0000-00007A000000}"/>
    <cellStyle name="Accent2 3" xfId="127" xr:uid="{00000000-0005-0000-0000-00007B000000}"/>
    <cellStyle name="Accent2 3 2" xfId="128" xr:uid="{00000000-0005-0000-0000-00007C000000}"/>
    <cellStyle name="Accent2 3 3" xfId="129" xr:uid="{00000000-0005-0000-0000-00007D000000}"/>
    <cellStyle name="Accent2 4" xfId="130" xr:uid="{00000000-0005-0000-0000-00007E000000}"/>
    <cellStyle name="Accent3 - 20%" xfId="131" xr:uid="{00000000-0005-0000-0000-00007F000000}"/>
    <cellStyle name="Accent3 - 20% 2" xfId="132" xr:uid="{00000000-0005-0000-0000-000080000000}"/>
    <cellStyle name="Accent3 - 20% 3" xfId="133" xr:uid="{00000000-0005-0000-0000-000081000000}"/>
    <cellStyle name="Accent3 - 40%" xfId="134" xr:uid="{00000000-0005-0000-0000-000082000000}"/>
    <cellStyle name="Accent3 - 40% 2" xfId="135" xr:uid="{00000000-0005-0000-0000-000083000000}"/>
    <cellStyle name="Accent3 - 40% 3" xfId="136" xr:uid="{00000000-0005-0000-0000-000084000000}"/>
    <cellStyle name="Accent3 - 60%" xfId="137" xr:uid="{00000000-0005-0000-0000-000085000000}"/>
    <cellStyle name="Accent3 2" xfId="138" xr:uid="{00000000-0005-0000-0000-000086000000}"/>
    <cellStyle name="Accent3 2 2" xfId="139" xr:uid="{00000000-0005-0000-0000-000087000000}"/>
    <cellStyle name="Accent3 2 3" xfId="140" xr:uid="{00000000-0005-0000-0000-000088000000}"/>
    <cellStyle name="Accent3 3" xfId="141" xr:uid="{00000000-0005-0000-0000-000089000000}"/>
    <cellStyle name="Accent3 3 2" xfId="142" xr:uid="{00000000-0005-0000-0000-00008A000000}"/>
    <cellStyle name="Accent3 3 3" xfId="143" xr:uid="{00000000-0005-0000-0000-00008B000000}"/>
    <cellStyle name="Accent3 4" xfId="144" xr:uid="{00000000-0005-0000-0000-00008C000000}"/>
    <cellStyle name="Accent4 - 20%" xfId="145" xr:uid="{00000000-0005-0000-0000-00008D000000}"/>
    <cellStyle name="Accent4 - 20% 2" xfId="146" xr:uid="{00000000-0005-0000-0000-00008E000000}"/>
    <cellStyle name="Accent4 - 20% 3" xfId="147" xr:uid="{00000000-0005-0000-0000-00008F000000}"/>
    <cellStyle name="Accent4 - 40%" xfId="148" xr:uid="{00000000-0005-0000-0000-000090000000}"/>
    <cellStyle name="Accent4 - 40% 2" xfId="149" xr:uid="{00000000-0005-0000-0000-000091000000}"/>
    <cellStyle name="Accent4 - 40% 3" xfId="150" xr:uid="{00000000-0005-0000-0000-000092000000}"/>
    <cellStyle name="Accent4 - 60%" xfId="151" xr:uid="{00000000-0005-0000-0000-000093000000}"/>
    <cellStyle name="Accent4 2" xfId="152" xr:uid="{00000000-0005-0000-0000-000094000000}"/>
    <cellStyle name="Accent4 2 2" xfId="153" xr:uid="{00000000-0005-0000-0000-000095000000}"/>
    <cellStyle name="Accent4 2 3" xfId="154" xr:uid="{00000000-0005-0000-0000-000096000000}"/>
    <cellStyle name="Accent4 3" xfId="155" xr:uid="{00000000-0005-0000-0000-000097000000}"/>
    <cellStyle name="Accent4 3 2" xfId="156" xr:uid="{00000000-0005-0000-0000-000098000000}"/>
    <cellStyle name="Accent4 3 3" xfId="157" xr:uid="{00000000-0005-0000-0000-000099000000}"/>
    <cellStyle name="Accent4 4" xfId="158" xr:uid="{00000000-0005-0000-0000-00009A000000}"/>
    <cellStyle name="Accent5 - 20%" xfId="159" xr:uid="{00000000-0005-0000-0000-00009B000000}"/>
    <cellStyle name="Accent5 - 20% 2" xfId="160" xr:uid="{00000000-0005-0000-0000-00009C000000}"/>
    <cellStyle name="Accent5 - 20% 3" xfId="161" xr:uid="{00000000-0005-0000-0000-00009D000000}"/>
    <cellStyle name="Accent5 - 40%" xfId="162" xr:uid="{00000000-0005-0000-0000-00009E000000}"/>
    <cellStyle name="Accent5 - 40% 2" xfId="163" xr:uid="{00000000-0005-0000-0000-00009F000000}"/>
    <cellStyle name="Accent5 - 40% 3" xfId="164" xr:uid="{00000000-0005-0000-0000-0000A0000000}"/>
    <cellStyle name="Accent5 - 60%" xfId="165" xr:uid="{00000000-0005-0000-0000-0000A1000000}"/>
    <cellStyle name="Accent5 2" xfId="166" xr:uid="{00000000-0005-0000-0000-0000A2000000}"/>
    <cellStyle name="Accent5 2 2" xfId="167" xr:uid="{00000000-0005-0000-0000-0000A3000000}"/>
    <cellStyle name="Accent5 2 3" xfId="168" xr:uid="{00000000-0005-0000-0000-0000A4000000}"/>
    <cellStyle name="Accent5 3" xfId="169" xr:uid="{00000000-0005-0000-0000-0000A5000000}"/>
    <cellStyle name="Accent5 3 2" xfId="170" xr:uid="{00000000-0005-0000-0000-0000A6000000}"/>
    <cellStyle name="Accent5 3 3" xfId="171" xr:uid="{00000000-0005-0000-0000-0000A7000000}"/>
    <cellStyle name="Accent5 4" xfId="172" xr:uid="{00000000-0005-0000-0000-0000A8000000}"/>
    <cellStyle name="Accent6 - 20%" xfId="173" xr:uid="{00000000-0005-0000-0000-0000A9000000}"/>
    <cellStyle name="Accent6 - 20% 2" xfId="174" xr:uid="{00000000-0005-0000-0000-0000AA000000}"/>
    <cellStyle name="Accent6 - 20% 3" xfId="175" xr:uid="{00000000-0005-0000-0000-0000AB000000}"/>
    <cellStyle name="Accent6 - 40%" xfId="176" xr:uid="{00000000-0005-0000-0000-0000AC000000}"/>
    <cellStyle name="Accent6 - 40% 2" xfId="177" xr:uid="{00000000-0005-0000-0000-0000AD000000}"/>
    <cellStyle name="Accent6 - 40% 3" xfId="178" xr:uid="{00000000-0005-0000-0000-0000AE000000}"/>
    <cellStyle name="Accent6 - 60%" xfId="179" xr:uid="{00000000-0005-0000-0000-0000AF000000}"/>
    <cellStyle name="Accent6 2" xfId="180" xr:uid="{00000000-0005-0000-0000-0000B0000000}"/>
    <cellStyle name="Accent6 2 2" xfId="181" xr:uid="{00000000-0005-0000-0000-0000B1000000}"/>
    <cellStyle name="Accent6 2 3" xfId="182" xr:uid="{00000000-0005-0000-0000-0000B2000000}"/>
    <cellStyle name="Accent6 3" xfId="183" xr:uid="{00000000-0005-0000-0000-0000B3000000}"/>
    <cellStyle name="Accent6 3 2" xfId="184" xr:uid="{00000000-0005-0000-0000-0000B4000000}"/>
    <cellStyle name="Accent6 3 3" xfId="185" xr:uid="{00000000-0005-0000-0000-0000B5000000}"/>
    <cellStyle name="Accent6 4" xfId="186" xr:uid="{00000000-0005-0000-0000-0000B6000000}"/>
    <cellStyle name="Actual" xfId="187" xr:uid="{00000000-0005-0000-0000-0000B7000000}"/>
    <cellStyle name="Actual Date" xfId="188" xr:uid="{00000000-0005-0000-0000-0000B8000000}"/>
    <cellStyle name="Bad 2" xfId="189" xr:uid="{00000000-0005-0000-0000-0000B9000000}"/>
    <cellStyle name="Bad 2 2" xfId="190" xr:uid="{00000000-0005-0000-0000-0000BA000000}"/>
    <cellStyle name="Bad 2 3" xfId="191" xr:uid="{00000000-0005-0000-0000-0000BB000000}"/>
    <cellStyle name="Bad 3 2" xfId="192" xr:uid="{00000000-0005-0000-0000-0000BC000000}"/>
    <cellStyle name="Bad 3 3" xfId="193" xr:uid="{00000000-0005-0000-0000-0000BD000000}"/>
    <cellStyle name="basic" xfId="194" xr:uid="{00000000-0005-0000-0000-0000BE000000}"/>
    <cellStyle name="Calc Currency (0)" xfId="195" xr:uid="{00000000-0005-0000-0000-0000BF000000}"/>
    <cellStyle name="Calculation 2" xfId="196" xr:uid="{00000000-0005-0000-0000-0000C0000000}"/>
    <cellStyle name="Calculation 2 2" xfId="197" xr:uid="{00000000-0005-0000-0000-0000C1000000}"/>
    <cellStyle name="Calculation 2 3" xfId="198" xr:uid="{00000000-0005-0000-0000-0000C2000000}"/>
    <cellStyle name="Calculation 3 2" xfId="199" xr:uid="{00000000-0005-0000-0000-0000C3000000}"/>
    <cellStyle name="Calculation 3 3" xfId="200" xr:uid="{00000000-0005-0000-0000-0000C4000000}"/>
    <cellStyle name="Check Cell 2" xfId="201" xr:uid="{00000000-0005-0000-0000-0000C5000000}"/>
    <cellStyle name="Check Cell 2 2" xfId="202" xr:uid="{00000000-0005-0000-0000-0000C6000000}"/>
    <cellStyle name="Check Cell 2 3" xfId="203" xr:uid="{00000000-0005-0000-0000-0000C7000000}"/>
    <cellStyle name="Check Cell 3 2" xfId="204" xr:uid="{00000000-0005-0000-0000-0000C8000000}"/>
    <cellStyle name="Check Cell 3 3" xfId="205" xr:uid="{00000000-0005-0000-0000-0000C9000000}"/>
    <cellStyle name="Comma" xfId="1" builtinId="3"/>
    <cellStyle name="Comma  - Style1" xfId="206" xr:uid="{00000000-0005-0000-0000-0000CB000000}"/>
    <cellStyle name="Comma  - Style2" xfId="207" xr:uid="{00000000-0005-0000-0000-0000CC000000}"/>
    <cellStyle name="Comma  - Style3" xfId="208" xr:uid="{00000000-0005-0000-0000-0000CD000000}"/>
    <cellStyle name="Comma  - Style4" xfId="209" xr:uid="{00000000-0005-0000-0000-0000CE000000}"/>
    <cellStyle name="Comma  - Style5" xfId="210" xr:uid="{00000000-0005-0000-0000-0000CF000000}"/>
    <cellStyle name="Comma  - Style6" xfId="211" xr:uid="{00000000-0005-0000-0000-0000D0000000}"/>
    <cellStyle name="Comma  - Style7" xfId="212" xr:uid="{00000000-0005-0000-0000-0000D1000000}"/>
    <cellStyle name="Comma  - Style8" xfId="213" xr:uid="{00000000-0005-0000-0000-0000D2000000}"/>
    <cellStyle name="Comma 10" xfId="214" xr:uid="{00000000-0005-0000-0000-0000D3000000}"/>
    <cellStyle name="Comma 11" xfId="215" xr:uid="{00000000-0005-0000-0000-0000D4000000}"/>
    <cellStyle name="Comma 12" xfId="216" xr:uid="{00000000-0005-0000-0000-0000D5000000}"/>
    <cellStyle name="Comma 13" xfId="217" xr:uid="{00000000-0005-0000-0000-0000D6000000}"/>
    <cellStyle name="Comma 16" xfId="218" xr:uid="{00000000-0005-0000-0000-0000D7000000}"/>
    <cellStyle name="Comma 18" xfId="219" xr:uid="{00000000-0005-0000-0000-0000D8000000}"/>
    <cellStyle name="Comma 19" xfId="220" xr:uid="{00000000-0005-0000-0000-0000D9000000}"/>
    <cellStyle name="Comma 2" xfId="221" xr:uid="{00000000-0005-0000-0000-0000DA000000}"/>
    <cellStyle name="Comma 2 2" xfId="222" xr:uid="{00000000-0005-0000-0000-0000DB000000}"/>
    <cellStyle name="Comma 2 3" xfId="223" xr:uid="{00000000-0005-0000-0000-0000DC000000}"/>
    <cellStyle name="Comma 2 4" xfId="224" xr:uid="{00000000-0005-0000-0000-0000DD000000}"/>
    <cellStyle name="Comma 2 5" xfId="225" xr:uid="{00000000-0005-0000-0000-0000DE000000}"/>
    <cellStyle name="Comma 2 6" xfId="226" xr:uid="{00000000-0005-0000-0000-0000DF000000}"/>
    <cellStyle name="Comma 22" xfId="227" xr:uid="{00000000-0005-0000-0000-0000E0000000}"/>
    <cellStyle name="Comma 23" xfId="228" xr:uid="{00000000-0005-0000-0000-0000E1000000}"/>
    <cellStyle name="Comma 24" xfId="229" xr:uid="{00000000-0005-0000-0000-0000E2000000}"/>
    <cellStyle name="Comma 25" xfId="230" xr:uid="{00000000-0005-0000-0000-0000E3000000}"/>
    <cellStyle name="Comma 26" xfId="231" xr:uid="{00000000-0005-0000-0000-0000E4000000}"/>
    <cellStyle name="Comma 27" xfId="232" xr:uid="{00000000-0005-0000-0000-0000E5000000}"/>
    <cellStyle name="Comma 28" xfId="233" xr:uid="{00000000-0005-0000-0000-0000E6000000}"/>
    <cellStyle name="Comma 29" xfId="234" xr:uid="{00000000-0005-0000-0000-0000E7000000}"/>
    <cellStyle name="Comma 3" xfId="235" xr:uid="{00000000-0005-0000-0000-0000E8000000}"/>
    <cellStyle name="Comma 3 2" xfId="236" xr:uid="{00000000-0005-0000-0000-0000E9000000}"/>
    <cellStyle name="Comma 3 3" xfId="237" xr:uid="{00000000-0005-0000-0000-0000EA000000}"/>
    <cellStyle name="Comma 3 4" xfId="238" xr:uid="{00000000-0005-0000-0000-0000EB000000}"/>
    <cellStyle name="Comma 3 5" xfId="239" xr:uid="{00000000-0005-0000-0000-0000EC000000}"/>
    <cellStyle name="Comma 3 6" xfId="240" xr:uid="{00000000-0005-0000-0000-0000ED000000}"/>
    <cellStyle name="Comma 34" xfId="241" xr:uid="{00000000-0005-0000-0000-0000EE000000}"/>
    <cellStyle name="Comma 4" xfId="242" xr:uid="{00000000-0005-0000-0000-0000EF000000}"/>
    <cellStyle name="Comma 4 2" xfId="3" xr:uid="{00000000-0005-0000-0000-0000F0000000}"/>
    <cellStyle name="Comma 4 3" xfId="243" xr:uid="{00000000-0005-0000-0000-0000F1000000}"/>
    <cellStyle name="Comma 4 4" xfId="244" xr:uid="{00000000-0005-0000-0000-0000F2000000}"/>
    <cellStyle name="Comma 4 5" xfId="245" xr:uid="{00000000-0005-0000-0000-0000F3000000}"/>
    <cellStyle name="Comma 4 6" xfId="246" xr:uid="{00000000-0005-0000-0000-0000F4000000}"/>
    <cellStyle name="Comma 4 7" xfId="247" xr:uid="{00000000-0005-0000-0000-0000F5000000}"/>
    <cellStyle name="Comma 5" xfId="248" xr:uid="{00000000-0005-0000-0000-0000F6000000}"/>
    <cellStyle name="Comma 5 2" xfId="249" xr:uid="{00000000-0005-0000-0000-0000F7000000}"/>
    <cellStyle name="Comma 6" xfId="250" xr:uid="{00000000-0005-0000-0000-0000F8000000}"/>
    <cellStyle name="Comma 7" xfId="251" xr:uid="{00000000-0005-0000-0000-0000F9000000}"/>
    <cellStyle name="Comma 8" xfId="252" xr:uid="{00000000-0005-0000-0000-0000FA000000}"/>
    <cellStyle name="Comma 9" xfId="253" xr:uid="{00000000-0005-0000-0000-0000FB000000}"/>
    <cellStyle name="Comma0" xfId="254" xr:uid="{00000000-0005-0000-0000-0000FC000000}"/>
    <cellStyle name="Copied" xfId="255" xr:uid="{00000000-0005-0000-0000-0000FD000000}"/>
    <cellStyle name="Currency [$0]" xfId="256" xr:uid="{00000000-0005-0000-0000-0000FE000000}"/>
    <cellStyle name="Currency [£0]" xfId="257" xr:uid="{00000000-0005-0000-0000-0000FF000000}"/>
    <cellStyle name="Currency 10" xfId="258" xr:uid="{00000000-0005-0000-0000-000000010000}"/>
    <cellStyle name="Currency 11" xfId="259" xr:uid="{00000000-0005-0000-0000-000001010000}"/>
    <cellStyle name="Currency 18" xfId="260" xr:uid="{00000000-0005-0000-0000-000002010000}"/>
    <cellStyle name="Currency 19" xfId="261" xr:uid="{00000000-0005-0000-0000-000003010000}"/>
    <cellStyle name="Currency 2" xfId="262" xr:uid="{00000000-0005-0000-0000-000004010000}"/>
    <cellStyle name="Currency 2 10" xfId="263" xr:uid="{00000000-0005-0000-0000-000005010000}"/>
    <cellStyle name="Currency 2 2" xfId="264" xr:uid="{00000000-0005-0000-0000-000006010000}"/>
    <cellStyle name="Currency 2 3" xfId="265" xr:uid="{00000000-0005-0000-0000-000007010000}"/>
    <cellStyle name="Currency 2 4" xfId="266" xr:uid="{00000000-0005-0000-0000-000008010000}"/>
    <cellStyle name="Currency 2 5" xfId="267" xr:uid="{00000000-0005-0000-0000-000009010000}"/>
    <cellStyle name="Currency 2 6" xfId="268" xr:uid="{00000000-0005-0000-0000-00000A010000}"/>
    <cellStyle name="Currency 2 7" xfId="269" xr:uid="{00000000-0005-0000-0000-00000B010000}"/>
    <cellStyle name="Currency 2 8" xfId="270" xr:uid="{00000000-0005-0000-0000-00000C010000}"/>
    <cellStyle name="Currency 2 9" xfId="271" xr:uid="{00000000-0005-0000-0000-00000D010000}"/>
    <cellStyle name="Currency 3" xfId="272" xr:uid="{00000000-0005-0000-0000-00000E010000}"/>
    <cellStyle name="Currency 3 2" xfId="273" xr:uid="{00000000-0005-0000-0000-00000F010000}"/>
    <cellStyle name="Currency 4" xfId="274" xr:uid="{00000000-0005-0000-0000-000010010000}"/>
    <cellStyle name="Currency 4 2" xfId="275" xr:uid="{00000000-0005-0000-0000-000011010000}"/>
    <cellStyle name="Currency 4 3" xfId="276" xr:uid="{00000000-0005-0000-0000-000012010000}"/>
    <cellStyle name="Currency 4 4" xfId="277" xr:uid="{00000000-0005-0000-0000-000013010000}"/>
    <cellStyle name="Currency 4 5" xfId="278" xr:uid="{00000000-0005-0000-0000-000014010000}"/>
    <cellStyle name="Currency 5" xfId="279" xr:uid="{00000000-0005-0000-0000-000015010000}"/>
    <cellStyle name="Currency 6" xfId="280" xr:uid="{00000000-0005-0000-0000-000016010000}"/>
    <cellStyle name="Currency 7" xfId="281" xr:uid="{00000000-0005-0000-0000-000017010000}"/>
    <cellStyle name="Currency 8" xfId="282" xr:uid="{00000000-0005-0000-0000-000018010000}"/>
    <cellStyle name="Currency 9" xfId="283" xr:uid="{00000000-0005-0000-0000-000019010000}"/>
    <cellStyle name="Currency0" xfId="284" xr:uid="{00000000-0005-0000-0000-00001A010000}"/>
    <cellStyle name="Date" xfId="285" xr:uid="{00000000-0005-0000-0000-00001B010000}"/>
    <cellStyle name="Dollars &amp; Cents" xfId="286" xr:uid="{00000000-0005-0000-0000-00001C010000}"/>
    <cellStyle name="Emphasis 1" xfId="287" xr:uid="{00000000-0005-0000-0000-00001D010000}"/>
    <cellStyle name="Emphasis 2" xfId="288" xr:uid="{00000000-0005-0000-0000-00001E010000}"/>
    <cellStyle name="Emphasis 3" xfId="289" xr:uid="{00000000-0005-0000-0000-00001F010000}"/>
    <cellStyle name="Entered" xfId="290" xr:uid="{00000000-0005-0000-0000-000020010000}"/>
    <cellStyle name="Euro" xfId="291" xr:uid="{00000000-0005-0000-0000-000021010000}"/>
    <cellStyle name="Excel Built-in Normal" xfId="292" xr:uid="{00000000-0005-0000-0000-000022010000}"/>
    <cellStyle name="Explanatory Text 2" xfId="293" xr:uid="{00000000-0005-0000-0000-000023010000}"/>
    <cellStyle name="Explanatory Text 2 2" xfId="294" xr:uid="{00000000-0005-0000-0000-000024010000}"/>
    <cellStyle name="Explanatory Text 2 3" xfId="295" xr:uid="{00000000-0005-0000-0000-000025010000}"/>
    <cellStyle name="Explanatory Text 3 2" xfId="296" xr:uid="{00000000-0005-0000-0000-000026010000}"/>
    <cellStyle name="Explanatory Text 3 3" xfId="297" xr:uid="{00000000-0005-0000-0000-000027010000}"/>
    <cellStyle name="Fixed" xfId="298" xr:uid="{00000000-0005-0000-0000-000028010000}"/>
    <cellStyle name="Forecast" xfId="299" xr:uid="{00000000-0005-0000-0000-000029010000}"/>
    <cellStyle name="fred" xfId="300" xr:uid="{00000000-0005-0000-0000-00002A010000}"/>
    <cellStyle name="Fred%" xfId="301" xr:uid="{00000000-0005-0000-0000-00002B010000}"/>
    <cellStyle name="Good 2" xfId="302" xr:uid="{00000000-0005-0000-0000-00002C010000}"/>
    <cellStyle name="Good 2 2" xfId="303" xr:uid="{00000000-0005-0000-0000-00002D010000}"/>
    <cellStyle name="Good 2 3" xfId="304" xr:uid="{00000000-0005-0000-0000-00002E010000}"/>
    <cellStyle name="Good 3 2" xfId="305" xr:uid="{00000000-0005-0000-0000-00002F010000}"/>
    <cellStyle name="Good 3 3" xfId="306" xr:uid="{00000000-0005-0000-0000-000030010000}"/>
    <cellStyle name="Grey" xfId="307" xr:uid="{00000000-0005-0000-0000-000031010000}"/>
    <cellStyle name="Header" xfId="308" xr:uid="{00000000-0005-0000-0000-000032010000}"/>
    <cellStyle name="HEADER 2" xfId="309" xr:uid="{00000000-0005-0000-0000-000033010000}"/>
    <cellStyle name="Header1" xfId="310" xr:uid="{00000000-0005-0000-0000-000034010000}"/>
    <cellStyle name="Header2" xfId="311" xr:uid="{00000000-0005-0000-0000-000035010000}"/>
    <cellStyle name="Heading 1 2" xfId="312" xr:uid="{00000000-0005-0000-0000-000036010000}"/>
    <cellStyle name="Heading 1 2 2" xfId="313" xr:uid="{00000000-0005-0000-0000-000037010000}"/>
    <cellStyle name="Heading 1 2 3" xfId="314" xr:uid="{00000000-0005-0000-0000-000038010000}"/>
    <cellStyle name="Heading 1 3 2" xfId="315" xr:uid="{00000000-0005-0000-0000-000039010000}"/>
    <cellStyle name="Heading 1 3 3" xfId="316" xr:uid="{00000000-0005-0000-0000-00003A010000}"/>
    <cellStyle name="Heading 2 2" xfId="317" xr:uid="{00000000-0005-0000-0000-00003B010000}"/>
    <cellStyle name="Heading 2 2 2" xfId="318" xr:uid="{00000000-0005-0000-0000-00003C010000}"/>
    <cellStyle name="Heading 2 2 3" xfId="319" xr:uid="{00000000-0005-0000-0000-00003D010000}"/>
    <cellStyle name="Heading 2 3 2" xfId="320" xr:uid="{00000000-0005-0000-0000-00003E010000}"/>
    <cellStyle name="Heading 2 3 3" xfId="321" xr:uid="{00000000-0005-0000-0000-00003F010000}"/>
    <cellStyle name="Heading 3 2" xfId="322" xr:uid="{00000000-0005-0000-0000-000040010000}"/>
    <cellStyle name="Heading 3 2 2" xfId="323" xr:uid="{00000000-0005-0000-0000-000041010000}"/>
    <cellStyle name="Heading 3 2 3" xfId="324" xr:uid="{00000000-0005-0000-0000-000042010000}"/>
    <cellStyle name="Heading 3 3 2" xfId="325" xr:uid="{00000000-0005-0000-0000-000043010000}"/>
    <cellStyle name="Heading 3 3 3" xfId="326" xr:uid="{00000000-0005-0000-0000-000044010000}"/>
    <cellStyle name="Heading 4 2" xfId="327" xr:uid="{00000000-0005-0000-0000-000045010000}"/>
    <cellStyle name="Heading 4 2 2" xfId="328" xr:uid="{00000000-0005-0000-0000-000046010000}"/>
    <cellStyle name="Heading 4 2 3" xfId="329" xr:uid="{00000000-0005-0000-0000-000047010000}"/>
    <cellStyle name="Heading 4 3 2" xfId="330" xr:uid="{00000000-0005-0000-0000-000048010000}"/>
    <cellStyle name="Heading 4 3 3" xfId="331" xr:uid="{00000000-0005-0000-0000-000049010000}"/>
    <cellStyle name="Heading1" xfId="332" xr:uid="{00000000-0005-0000-0000-00004A010000}"/>
    <cellStyle name="Heading2" xfId="333" xr:uid="{00000000-0005-0000-0000-00004B010000}"/>
    <cellStyle name="HIGHLIGHT" xfId="334" xr:uid="{00000000-0005-0000-0000-00004C010000}"/>
    <cellStyle name="Input [yellow]" xfId="335" xr:uid="{00000000-0005-0000-0000-00004D010000}"/>
    <cellStyle name="Input 2" xfId="336" xr:uid="{00000000-0005-0000-0000-00004E010000}"/>
    <cellStyle name="Input 2 2" xfId="337" xr:uid="{00000000-0005-0000-0000-00004F010000}"/>
    <cellStyle name="Input 2 3" xfId="338" xr:uid="{00000000-0005-0000-0000-000050010000}"/>
    <cellStyle name="Input 3" xfId="339" xr:uid="{00000000-0005-0000-0000-000051010000}"/>
    <cellStyle name="Input 3 2" xfId="340" xr:uid="{00000000-0005-0000-0000-000052010000}"/>
    <cellStyle name="Input 3 3" xfId="341" xr:uid="{00000000-0005-0000-0000-000053010000}"/>
    <cellStyle name="Linked Cell 2" xfId="342" xr:uid="{00000000-0005-0000-0000-000054010000}"/>
    <cellStyle name="Linked Cell 2 2" xfId="343" xr:uid="{00000000-0005-0000-0000-000055010000}"/>
    <cellStyle name="Linked Cell 2 3" xfId="344" xr:uid="{00000000-0005-0000-0000-000056010000}"/>
    <cellStyle name="Linked Cell 3 2" xfId="345" xr:uid="{00000000-0005-0000-0000-000057010000}"/>
    <cellStyle name="Linked Cell 3 3" xfId="346" xr:uid="{00000000-0005-0000-0000-000058010000}"/>
    <cellStyle name="Neutral 2" xfId="347" xr:uid="{00000000-0005-0000-0000-000059010000}"/>
    <cellStyle name="Neutral 2 2" xfId="348" xr:uid="{00000000-0005-0000-0000-00005A010000}"/>
    <cellStyle name="Neutral 2 3" xfId="349" xr:uid="{00000000-0005-0000-0000-00005B010000}"/>
    <cellStyle name="Neutral 3 2" xfId="350" xr:uid="{00000000-0005-0000-0000-00005C010000}"/>
    <cellStyle name="Neutral 3 3" xfId="351" xr:uid="{00000000-0005-0000-0000-00005D010000}"/>
    <cellStyle name="no dec" xfId="352" xr:uid="{00000000-0005-0000-0000-00005E010000}"/>
    <cellStyle name="Normal" xfId="0" builtinId="0"/>
    <cellStyle name="Normal - Style1" xfId="353" xr:uid="{00000000-0005-0000-0000-000060010000}"/>
    <cellStyle name="Normal - Style2" xfId="354" xr:uid="{00000000-0005-0000-0000-000061010000}"/>
    <cellStyle name="Normal - Style3" xfId="355" xr:uid="{00000000-0005-0000-0000-000062010000}"/>
    <cellStyle name="Normal - Style4" xfId="356" xr:uid="{00000000-0005-0000-0000-000063010000}"/>
    <cellStyle name="Normal - Style5" xfId="357" xr:uid="{00000000-0005-0000-0000-000064010000}"/>
    <cellStyle name="Normal - Style6" xfId="358" xr:uid="{00000000-0005-0000-0000-000065010000}"/>
    <cellStyle name="Normal - Style7" xfId="359" xr:uid="{00000000-0005-0000-0000-000066010000}"/>
    <cellStyle name="Normal - Style8" xfId="360" xr:uid="{00000000-0005-0000-0000-000067010000}"/>
    <cellStyle name="Normal 10" xfId="361" xr:uid="{00000000-0005-0000-0000-000068010000}"/>
    <cellStyle name="Normal 10 2" xfId="362" xr:uid="{00000000-0005-0000-0000-000069010000}"/>
    <cellStyle name="Normal 10 3" xfId="363" xr:uid="{00000000-0005-0000-0000-00006A010000}"/>
    <cellStyle name="Normal 11" xfId="364" xr:uid="{00000000-0005-0000-0000-00006B010000}"/>
    <cellStyle name="Normal 12" xfId="365" xr:uid="{00000000-0005-0000-0000-00006C010000}"/>
    <cellStyle name="Normal 13" xfId="366" xr:uid="{00000000-0005-0000-0000-00006D010000}"/>
    <cellStyle name="Normal 13 2" xfId="367" xr:uid="{00000000-0005-0000-0000-00006E010000}"/>
    <cellStyle name="Normal 13 3" xfId="368" xr:uid="{00000000-0005-0000-0000-00006F010000}"/>
    <cellStyle name="Normal 14" xfId="369" xr:uid="{00000000-0005-0000-0000-000070010000}"/>
    <cellStyle name="Normal 14 2" xfId="370" xr:uid="{00000000-0005-0000-0000-000071010000}"/>
    <cellStyle name="Normal 14 3" xfId="371" xr:uid="{00000000-0005-0000-0000-000072010000}"/>
    <cellStyle name="Normal 15" xfId="372" xr:uid="{00000000-0005-0000-0000-000073010000}"/>
    <cellStyle name="Normal 15 2" xfId="373" xr:uid="{00000000-0005-0000-0000-000074010000}"/>
    <cellStyle name="Normal 15 3" xfId="374" xr:uid="{00000000-0005-0000-0000-000075010000}"/>
    <cellStyle name="Normal 16" xfId="375" xr:uid="{00000000-0005-0000-0000-000076010000}"/>
    <cellStyle name="Normal 16 2" xfId="376" xr:uid="{00000000-0005-0000-0000-000077010000}"/>
    <cellStyle name="Normal 17" xfId="377" xr:uid="{00000000-0005-0000-0000-000078010000}"/>
    <cellStyle name="Normal 17 2" xfId="378" xr:uid="{00000000-0005-0000-0000-000079010000}"/>
    <cellStyle name="Normal 18" xfId="379" xr:uid="{00000000-0005-0000-0000-00007A010000}"/>
    <cellStyle name="Normal 19" xfId="380" xr:uid="{00000000-0005-0000-0000-00007B010000}"/>
    <cellStyle name="Normal 2" xfId="381" xr:uid="{00000000-0005-0000-0000-00007C010000}"/>
    <cellStyle name="Normal 2 10" xfId="382" xr:uid="{00000000-0005-0000-0000-00007D010000}"/>
    <cellStyle name="Normal 2 10 10" xfId="383" xr:uid="{00000000-0005-0000-0000-00007E010000}"/>
    <cellStyle name="Normal 2 10 11" xfId="384" xr:uid="{00000000-0005-0000-0000-00007F010000}"/>
    <cellStyle name="Normal 2 10 12" xfId="385" xr:uid="{00000000-0005-0000-0000-000080010000}"/>
    <cellStyle name="Normal 2 10 13" xfId="386" xr:uid="{00000000-0005-0000-0000-000081010000}"/>
    <cellStyle name="Normal 2 10 14" xfId="387" xr:uid="{00000000-0005-0000-0000-000082010000}"/>
    <cellStyle name="Normal 2 10 15" xfId="388" xr:uid="{00000000-0005-0000-0000-000083010000}"/>
    <cellStyle name="Normal 2 10 16" xfId="389" xr:uid="{00000000-0005-0000-0000-000084010000}"/>
    <cellStyle name="Normal 2 10 17" xfId="390" xr:uid="{00000000-0005-0000-0000-000085010000}"/>
    <cellStyle name="Normal 2 10 18" xfId="391" xr:uid="{00000000-0005-0000-0000-000086010000}"/>
    <cellStyle name="Normal 2 10 19" xfId="392" xr:uid="{00000000-0005-0000-0000-000087010000}"/>
    <cellStyle name="Normal 2 10 2" xfId="393" xr:uid="{00000000-0005-0000-0000-000088010000}"/>
    <cellStyle name="Normal 2 10 20" xfId="394" xr:uid="{00000000-0005-0000-0000-000089010000}"/>
    <cellStyle name="Normal 2 10 21" xfId="395" xr:uid="{00000000-0005-0000-0000-00008A010000}"/>
    <cellStyle name="Normal 2 10 22" xfId="396" xr:uid="{00000000-0005-0000-0000-00008B010000}"/>
    <cellStyle name="Normal 2 10 23" xfId="397" xr:uid="{00000000-0005-0000-0000-00008C010000}"/>
    <cellStyle name="Normal 2 10 3" xfId="398" xr:uid="{00000000-0005-0000-0000-00008D010000}"/>
    <cellStyle name="Normal 2 10 4" xfId="399" xr:uid="{00000000-0005-0000-0000-00008E010000}"/>
    <cellStyle name="Normal 2 10 5" xfId="400" xr:uid="{00000000-0005-0000-0000-00008F010000}"/>
    <cellStyle name="Normal 2 10 6" xfId="401" xr:uid="{00000000-0005-0000-0000-000090010000}"/>
    <cellStyle name="Normal 2 10 7" xfId="402" xr:uid="{00000000-0005-0000-0000-000091010000}"/>
    <cellStyle name="Normal 2 10 8" xfId="403" xr:uid="{00000000-0005-0000-0000-000092010000}"/>
    <cellStyle name="Normal 2 10 9" xfId="404" xr:uid="{00000000-0005-0000-0000-000093010000}"/>
    <cellStyle name="Normal 2 11" xfId="405" xr:uid="{00000000-0005-0000-0000-000094010000}"/>
    <cellStyle name="Normal 2 11 10" xfId="406" xr:uid="{00000000-0005-0000-0000-000095010000}"/>
    <cellStyle name="Normal 2 11 11" xfId="407" xr:uid="{00000000-0005-0000-0000-000096010000}"/>
    <cellStyle name="Normal 2 11 12" xfId="408" xr:uid="{00000000-0005-0000-0000-000097010000}"/>
    <cellStyle name="Normal 2 11 13" xfId="409" xr:uid="{00000000-0005-0000-0000-000098010000}"/>
    <cellStyle name="Normal 2 11 14" xfId="410" xr:uid="{00000000-0005-0000-0000-000099010000}"/>
    <cellStyle name="Normal 2 11 15" xfId="411" xr:uid="{00000000-0005-0000-0000-00009A010000}"/>
    <cellStyle name="Normal 2 11 16" xfId="412" xr:uid="{00000000-0005-0000-0000-00009B010000}"/>
    <cellStyle name="Normal 2 11 17" xfId="413" xr:uid="{00000000-0005-0000-0000-00009C010000}"/>
    <cellStyle name="Normal 2 11 18" xfId="414" xr:uid="{00000000-0005-0000-0000-00009D010000}"/>
    <cellStyle name="Normal 2 11 19" xfId="415" xr:uid="{00000000-0005-0000-0000-00009E010000}"/>
    <cellStyle name="Normal 2 11 2" xfId="416" xr:uid="{00000000-0005-0000-0000-00009F010000}"/>
    <cellStyle name="Normal 2 11 20" xfId="417" xr:uid="{00000000-0005-0000-0000-0000A0010000}"/>
    <cellStyle name="Normal 2 11 21" xfId="418" xr:uid="{00000000-0005-0000-0000-0000A1010000}"/>
    <cellStyle name="Normal 2 11 22" xfId="419" xr:uid="{00000000-0005-0000-0000-0000A2010000}"/>
    <cellStyle name="Normal 2 11 23" xfId="420" xr:uid="{00000000-0005-0000-0000-0000A3010000}"/>
    <cellStyle name="Normal 2 11 3" xfId="421" xr:uid="{00000000-0005-0000-0000-0000A4010000}"/>
    <cellStyle name="Normal 2 11 4" xfId="422" xr:uid="{00000000-0005-0000-0000-0000A5010000}"/>
    <cellStyle name="Normal 2 11 5" xfId="423" xr:uid="{00000000-0005-0000-0000-0000A6010000}"/>
    <cellStyle name="Normal 2 11 6" xfId="424" xr:uid="{00000000-0005-0000-0000-0000A7010000}"/>
    <cellStyle name="Normal 2 11 7" xfId="425" xr:uid="{00000000-0005-0000-0000-0000A8010000}"/>
    <cellStyle name="Normal 2 11 8" xfId="426" xr:uid="{00000000-0005-0000-0000-0000A9010000}"/>
    <cellStyle name="Normal 2 11 9" xfId="427" xr:uid="{00000000-0005-0000-0000-0000AA010000}"/>
    <cellStyle name="Normal 2 12" xfId="428" xr:uid="{00000000-0005-0000-0000-0000AB010000}"/>
    <cellStyle name="Normal 2 12 10" xfId="429" xr:uid="{00000000-0005-0000-0000-0000AC010000}"/>
    <cellStyle name="Normal 2 12 11" xfId="430" xr:uid="{00000000-0005-0000-0000-0000AD010000}"/>
    <cellStyle name="Normal 2 12 12" xfId="431" xr:uid="{00000000-0005-0000-0000-0000AE010000}"/>
    <cellStyle name="Normal 2 12 13" xfId="432" xr:uid="{00000000-0005-0000-0000-0000AF010000}"/>
    <cellStyle name="Normal 2 12 14" xfId="433" xr:uid="{00000000-0005-0000-0000-0000B0010000}"/>
    <cellStyle name="Normal 2 12 15" xfId="434" xr:uid="{00000000-0005-0000-0000-0000B1010000}"/>
    <cellStyle name="Normal 2 12 16" xfId="435" xr:uid="{00000000-0005-0000-0000-0000B2010000}"/>
    <cellStyle name="Normal 2 12 17" xfId="436" xr:uid="{00000000-0005-0000-0000-0000B3010000}"/>
    <cellStyle name="Normal 2 12 18" xfId="437" xr:uid="{00000000-0005-0000-0000-0000B4010000}"/>
    <cellStyle name="Normal 2 12 19" xfId="438" xr:uid="{00000000-0005-0000-0000-0000B5010000}"/>
    <cellStyle name="Normal 2 12 2" xfId="439" xr:uid="{00000000-0005-0000-0000-0000B6010000}"/>
    <cellStyle name="Normal 2 12 20" xfId="440" xr:uid="{00000000-0005-0000-0000-0000B7010000}"/>
    <cellStyle name="Normal 2 12 21" xfId="441" xr:uid="{00000000-0005-0000-0000-0000B8010000}"/>
    <cellStyle name="Normal 2 12 22" xfId="442" xr:uid="{00000000-0005-0000-0000-0000B9010000}"/>
    <cellStyle name="Normal 2 12 23" xfId="443" xr:uid="{00000000-0005-0000-0000-0000BA010000}"/>
    <cellStyle name="Normal 2 12 3" xfId="444" xr:uid="{00000000-0005-0000-0000-0000BB010000}"/>
    <cellStyle name="Normal 2 12 4" xfId="445" xr:uid="{00000000-0005-0000-0000-0000BC010000}"/>
    <cellStyle name="Normal 2 12 5" xfId="446" xr:uid="{00000000-0005-0000-0000-0000BD010000}"/>
    <cellStyle name="Normal 2 12 6" xfId="447" xr:uid="{00000000-0005-0000-0000-0000BE010000}"/>
    <cellStyle name="Normal 2 12 7" xfId="448" xr:uid="{00000000-0005-0000-0000-0000BF010000}"/>
    <cellStyle name="Normal 2 12 8" xfId="449" xr:uid="{00000000-0005-0000-0000-0000C0010000}"/>
    <cellStyle name="Normal 2 12 9" xfId="450" xr:uid="{00000000-0005-0000-0000-0000C1010000}"/>
    <cellStyle name="Normal 2 13" xfId="451" xr:uid="{00000000-0005-0000-0000-0000C2010000}"/>
    <cellStyle name="Normal 2 13 10" xfId="452" xr:uid="{00000000-0005-0000-0000-0000C3010000}"/>
    <cellStyle name="Normal 2 13 11" xfId="453" xr:uid="{00000000-0005-0000-0000-0000C4010000}"/>
    <cellStyle name="Normal 2 13 12" xfId="454" xr:uid="{00000000-0005-0000-0000-0000C5010000}"/>
    <cellStyle name="Normal 2 13 13" xfId="455" xr:uid="{00000000-0005-0000-0000-0000C6010000}"/>
    <cellStyle name="Normal 2 13 14" xfId="456" xr:uid="{00000000-0005-0000-0000-0000C7010000}"/>
    <cellStyle name="Normal 2 13 15" xfId="457" xr:uid="{00000000-0005-0000-0000-0000C8010000}"/>
    <cellStyle name="Normal 2 13 16" xfId="458" xr:uid="{00000000-0005-0000-0000-0000C9010000}"/>
    <cellStyle name="Normal 2 13 17" xfId="459" xr:uid="{00000000-0005-0000-0000-0000CA010000}"/>
    <cellStyle name="Normal 2 13 18" xfId="460" xr:uid="{00000000-0005-0000-0000-0000CB010000}"/>
    <cellStyle name="Normal 2 13 19" xfId="461" xr:uid="{00000000-0005-0000-0000-0000CC010000}"/>
    <cellStyle name="Normal 2 13 2" xfId="462" xr:uid="{00000000-0005-0000-0000-0000CD010000}"/>
    <cellStyle name="Normal 2 13 20" xfId="463" xr:uid="{00000000-0005-0000-0000-0000CE010000}"/>
    <cellStyle name="Normal 2 13 21" xfId="464" xr:uid="{00000000-0005-0000-0000-0000CF010000}"/>
    <cellStyle name="Normal 2 13 22" xfId="465" xr:uid="{00000000-0005-0000-0000-0000D0010000}"/>
    <cellStyle name="Normal 2 13 23" xfId="466" xr:uid="{00000000-0005-0000-0000-0000D1010000}"/>
    <cellStyle name="Normal 2 13 3" xfId="467" xr:uid="{00000000-0005-0000-0000-0000D2010000}"/>
    <cellStyle name="Normal 2 13 4" xfId="468" xr:uid="{00000000-0005-0000-0000-0000D3010000}"/>
    <cellStyle name="Normal 2 13 5" xfId="469" xr:uid="{00000000-0005-0000-0000-0000D4010000}"/>
    <cellStyle name="Normal 2 13 6" xfId="470" xr:uid="{00000000-0005-0000-0000-0000D5010000}"/>
    <cellStyle name="Normal 2 13 7" xfId="471" xr:uid="{00000000-0005-0000-0000-0000D6010000}"/>
    <cellStyle name="Normal 2 13 8" xfId="472" xr:uid="{00000000-0005-0000-0000-0000D7010000}"/>
    <cellStyle name="Normal 2 13 9" xfId="473" xr:uid="{00000000-0005-0000-0000-0000D8010000}"/>
    <cellStyle name="Normal 2 14" xfId="474" xr:uid="{00000000-0005-0000-0000-0000D9010000}"/>
    <cellStyle name="Normal 2 14 10" xfId="475" xr:uid="{00000000-0005-0000-0000-0000DA010000}"/>
    <cellStyle name="Normal 2 14 11" xfId="476" xr:uid="{00000000-0005-0000-0000-0000DB010000}"/>
    <cellStyle name="Normal 2 14 12" xfId="477" xr:uid="{00000000-0005-0000-0000-0000DC010000}"/>
    <cellStyle name="Normal 2 14 13" xfId="478" xr:uid="{00000000-0005-0000-0000-0000DD010000}"/>
    <cellStyle name="Normal 2 14 14" xfId="479" xr:uid="{00000000-0005-0000-0000-0000DE010000}"/>
    <cellStyle name="Normal 2 14 15" xfId="480" xr:uid="{00000000-0005-0000-0000-0000DF010000}"/>
    <cellStyle name="Normal 2 14 16" xfId="481" xr:uid="{00000000-0005-0000-0000-0000E0010000}"/>
    <cellStyle name="Normal 2 14 17" xfId="482" xr:uid="{00000000-0005-0000-0000-0000E1010000}"/>
    <cellStyle name="Normal 2 14 18" xfId="483" xr:uid="{00000000-0005-0000-0000-0000E2010000}"/>
    <cellStyle name="Normal 2 14 19" xfId="484" xr:uid="{00000000-0005-0000-0000-0000E3010000}"/>
    <cellStyle name="Normal 2 14 2" xfId="485" xr:uid="{00000000-0005-0000-0000-0000E4010000}"/>
    <cellStyle name="Normal 2 14 20" xfId="486" xr:uid="{00000000-0005-0000-0000-0000E5010000}"/>
    <cellStyle name="Normal 2 14 21" xfId="487" xr:uid="{00000000-0005-0000-0000-0000E6010000}"/>
    <cellStyle name="Normal 2 14 22" xfId="488" xr:uid="{00000000-0005-0000-0000-0000E7010000}"/>
    <cellStyle name="Normal 2 14 23" xfId="489" xr:uid="{00000000-0005-0000-0000-0000E8010000}"/>
    <cellStyle name="Normal 2 14 3" xfId="490" xr:uid="{00000000-0005-0000-0000-0000E9010000}"/>
    <cellStyle name="Normal 2 14 4" xfId="491" xr:uid="{00000000-0005-0000-0000-0000EA010000}"/>
    <cellStyle name="Normal 2 14 5" xfId="492" xr:uid="{00000000-0005-0000-0000-0000EB010000}"/>
    <cellStyle name="Normal 2 14 6" xfId="493" xr:uid="{00000000-0005-0000-0000-0000EC010000}"/>
    <cellStyle name="Normal 2 14 7" xfId="494" xr:uid="{00000000-0005-0000-0000-0000ED010000}"/>
    <cellStyle name="Normal 2 14 8" xfId="495" xr:uid="{00000000-0005-0000-0000-0000EE010000}"/>
    <cellStyle name="Normal 2 14 9" xfId="496" xr:uid="{00000000-0005-0000-0000-0000EF010000}"/>
    <cellStyle name="Normal 2 15" xfId="497" xr:uid="{00000000-0005-0000-0000-0000F0010000}"/>
    <cellStyle name="Normal 2 15 10" xfId="498" xr:uid="{00000000-0005-0000-0000-0000F1010000}"/>
    <cellStyle name="Normal 2 15 11" xfId="499" xr:uid="{00000000-0005-0000-0000-0000F2010000}"/>
    <cellStyle name="Normal 2 15 12" xfId="500" xr:uid="{00000000-0005-0000-0000-0000F3010000}"/>
    <cellStyle name="Normal 2 15 13" xfId="501" xr:uid="{00000000-0005-0000-0000-0000F4010000}"/>
    <cellStyle name="Normal 2 15 14" xfId="502" xr:uid="{00000000-0005-0000-0000-0000F5010000}"/>
    <cellStyle name="Normal 2 15 15" xfId="503" xr:uid="{00000000-0005-0000-0000-0000F6010000}"/>
    <cellStyle name="Normal 2 15 16" xfId="504" xr:uid="{00000000-0005-0000-0000-0000F7010000}"/>
    <cellStyle name="Normal 2 15 17" xfId="505" xr:uid="{00000000-0005-0000-0000-0000F8010000}"/>
    <cellStyle name="Normal 2 15 18" xfId="506" xr:uid="{00000000-0005-0000-0000-0000F9010000}"/>
    <cellStyle name="Normal 2 15 19" xfId="507" xr:uid="{00000000-0005-0000-0000-0000FA010000}"/>
    <cellStyle name="Normal 2 15 2" xfId="508" xr:uid="{00000000-0005-0000-0000-0000FB010000}"/>
    <cellStyle name="Normal 2 15 20" xfId="509" xr:uid="{00000000-0005-0000-0000-0000FC010000}"/>
    <cellStyle name="Normal 2 15 21" xfId="510" xr:uid="{00000000-0005-0000-0000-0000FD010000}"/>
    <cellStyle name="Normal 2 15 22" xfId="511" xr:uid="{00000000-0005-0000-0000-0000FE010000}"/>
    <cellStyle name="Normal 2 15 23" xfId="512" xr:uid="{00000000-0005-0000-0000-0000FF010000}"/>
    <cellStyle name="Normal 2 15 3" xfId="513" xr:uid="{00000000-0005-0000-0000-000000020000}"/>
    <cellStyle name="Normal 2 15 4" xfId="514" xr:uid="{00000000-0005-0000-0000-000001020000}"/>
    <cellStyle name="Normal 2 15 5" xfId="515" xr:uid="{00000000-0005-0000-0000-000002020000}"/>
    <cellStyle name="Normal 2 15 6" xfId="516" xr:uid="{00000000-0005-0000-0000-000003020000}"/>
    <cellStyle name="Normal 2 15 7" xfId="517" xr:uid="{00000000-0005-0000-0000-000004020000}"/>
    <cellStyle name="Normal 2 15 8" xfId="518" xr:uid="{00000000-0005-0000-0000-000005020000}"/>
    <cellStyle name="Normal 2 15 9" xfId="519" xr:uid="{00000000-0005-0000-0000-000006020000}"/>
    <cellStyle name="Normal 2 16" xfId="520" xr:uid="{00000000-0005-0000-0000-000007020000}"/>
    <cellStyle name="Normal 2 16 10" xfId="521" xr:uid="{00000000-0005-0000-0000-000008020000}"/>
    <cellStyle name="Normal 2 16 11" xfId="522" xr:uid="{00000000-0005-0000-0000-000009020000}"/>
    <cellStyle name="Normal 2 16 12" xfId="523" xr:uid="{00000000-0005-0000-0000-00000A020000}"/>
    <cellStyle name="Normal 2 16 13" xfId="524" xr:uid="{00000000-0005-0000-0000-00000B020000}"/>
    <cellStyle name="Normal 2 16 14" xfId="525" xr:uid="{00000000-0005-0000-0000-00000C020000}"/>
    <cellStyle name="Normal 2 16 15" xfId="526" xr:uid="{00000000-0005-0000-0000-00000D020000}"/>
    <cellStyle name="Normal 2 16 16" xfId="527" xr:uid="{00000000-0005-0000-0000-00000E020000}"/>
    <cellStyle name="Normal 2 16 17" xfId="528" xr:uid="{00000000-0005-0000-0000-00000F020000}"/>
    <cellStyle name="Normal 2 16 18" xfId="529" xr:uid="{00000000-0005-0000-0000-000010020000}"/>
    <cellStyle name="Normal 2 16 19" xfId="530" xr:uid="{00000000-0005-0000-0000-000011020000}"/>
    <cellStyle name="Normal 2 16 2" xfId="531" xr:uid="{00000000-0005-0000-0000-000012020000}"/>
    <cellStyle name="Normal 2 16 20" xfId="532" xr:uid="{00000000-0005-0000-0000-000013020000}"/>
    <cellStyle name="Normal 2 16 21" xfId="533" xr:uid="{00000000-0005-0000-0000-000014020000}"/>
    <cellStyle name="Normal 2 16 22" xfId="534" xr:uid="{00000000-0005-0000-0000-000015020000}"/>
    <cellStyle name="Normal 2 16 23" xfId="535" xr:uid="{00000000-0005-0000-0000-000016020000}"/>
    <cellStyle name="Normal 2 16 3" xfId="536" xr:uid="{00000000-0005-0000-0000-000017020000}"/>
    <cellStyle name="Normal 2 16 4" xfId="537" xr:uid="{00000000-0005-0000-0000-000018020000}"/>
    <cellStyle name="Normal 2 16 5" xfId="538" xr:uid="{00000000-0005-0000-0000-000019020000}"/>
    <cellStyle name="Normal 2 16 6" xfId="539" xr:uid="{00000000-0005-0000-0000-00001A020000}"/>
    <cellStyle name="Normal 2 16 7" xfId="540" xr:uid="{00000000-0005-0000-0000-00001B020000}"/>
    <cellStyle name="Normal 2 16 8" xfId="541" xr:uid="{00000000-0005-0000-0000-00001C020000}"/>
    <cellStyle name="Normal 2 16 9" xfId="542" xr:uid="{00000000-0005-0000-0000-00001D020000}"/>
    <cellStyle name="Normal 2 17" xfId="543" xr:uid="{00000000-0005-0000-0000-00001E020000}"/>
    <cellStyle name="Normal 2 17 10" xfId="544" xr:uid="{00000000-0005-0000-0000-00001F020000}"/>
    <cellStyle name="Normal 2 17 11" xfId="545" xr:uid="{00000000-0005-0000-0000-000020020000}"/>
    <cellStyle name="Normal 2 17 12" xfId="546" xr:uid="{00000000-0005-0000-0000-000021020000}"/>
    <cellStyle name="Normal 2 17 13" xfId="547" xr:uid="{00000000-0005-0000-0000-000022020000}"/>
    <cellStyle name="Normal 2 17 14" xfId="548" xr:uid="{00000000-0005-0000-0000-000023020000}"/>
    <cellStyle name="Normal 2 17 15" xfId="549" xr:uid="{00000000-0005-0000-0000-000024020000}"/>
    <cellStyle name="Normal 2 17 16" xfId="550" xr:uid="{00000000-0005-0000-0000-000025020000}"/>
    <cellStyle name="Normal 2 17 17" xfId="551" xr:uid="{00000000-0005-0000-0000-000026020000}"/>
    <cellStyle name="Normal 2 17 18" xfId="552" xr:uid="{00000000-0005-0000-0000-000027020000}"/>
    <cellStyle name="Normal 2 17 19" xfId="553" xr:uid="{00000000-0005-0000-0000-000028020000}"/>
    <cellStyle name="Normal 2 17 2" xfId="554" xr:uid="{00000000-0005-0000-0000-000029020000}"/>
    <cellStyle name="Normal 2 17 20" xfId="555" xr:uid="{00000000-0005-0000-0000-00002A020000}"/>
    <cellStyle name="Normal 2 17 21" xfId="556" xr:uid="{00000000-0005-0000-0000-00002B020000}"/>
    <cellStyle name="Normal 2 17 22" xfId="557" xr:uid="{00000000-0005-0000-0000-00002C020000}"/>
    <cellStyle name="Normal 2 17 23" xfId="558" xr:uid="{00000000-0005-0000-0000-00002D020000}"/>
    <cellStyle name="Normal 2 17 3" xfId="559" xr:uid="{00000000-0005-0000-0000-00002E020000}"/>
    <cellStyle name="Normal 2 17 4" xfId="560" xr:uid="{00000000-0005-0000-0000-00002F020000}"/>
    <cellStyle name="Normal 2 17 5" xfId="561" xr:uid="{00000000-0005-0000-0000-000030020000}"/>
    <cellStyle name="Normal 2 17 6" xfId="562" xr:uid="{00000000-0005-0000-0000-000031020000}"/>
    <cellStyle name="Normal 2 17 7" xfId="563" xr:uid="{00000000-0005-0000-0000-000032020000}"/>
    <cellStyle name="Normal 2 17 8" xfId="564" xr:uid="{00000000-0005-0000-0000-000033020000}"/>
    <cellStyle name="Normal 2 17 9" xfId="565" xr:uid="{00000000-0005-0000-0000-000034020000}"/>
    <cellStyle name="Normal 2 18" xfId="566" xr:uid="{00000000-0005-0000-0000-000035020000}"/>
    <cellStyle name="Normal 2 18 10" xfId="567" xr:uid="{00000000-0005-0000-0000-000036020000}"/>
    <cellStyle name="Normal 2 18 11" xfId="568" xr:uid="{00000000-0005-0000-0000-000037020000}"/>
    <cellStyle name="Normal 2 18 12" xfId="569" xr:uid="{00000000-0005-0000-0000-000038020000}"/>
    <cellStyle name="Normal 2 18 13" xfId="570" xr:uid="{00000000-0005-0000-0000-000039020000}"/>
    <cellStyle name="Normal 2 18 14" xfId="571" xr:uid="{00000000-0005-0000-0000-00003A020000}"/>
    <cellStyle name="Normal 2 18 15" xfId="572" xr:uid="{00000000-0005-0000-0000-00003B020000}"/>
    <cellStyle name="Normal 2 18 16" xfId="573" xr:uid="{00000000-0005-0000-0000-00003C020000}"/>
    <cellStyle name="Normal 2 18 17" xfId="574" xr:uid="{00000000-0005-0000-0000-00003D020000}"/>
    <cellStyle name="Normal 2 18 18" xfId="575" xr:uid="{00000000-0005-0000-0000-00003E020000}"/>
    <cellStyle name="Normal 2 18 19" xfId="576" xr:uid="{00000000-0005-0000-0000-00003F020000}"/>
    <cellStyle name="Normal 2 18 2" xfId="577" xr:uid="{00000000-0005-0000-0000-000040020000}"/>
    <cellStyle name="Normal 2 18 20" xfId="578" xr:uid="{00000000-0005-0000-0000-000041020000}"/>
    <cellStyle name="Normal 2 18 21" xfId="579" xr:uid="{00000000-0005-0000-0000-000042020000}"/>
    <cellStyle name="Normal 2 18 22" xfId="580" xr:uid="{00000000-0005-0000-0000-000043020000}"/>
    <cellStyle name="Normal 2 18 23" xfId="581" xr:uid="{00000000-0005-0000-0000-000044020000}"/>
    <cellStyle name="Normal 2 18 3" xfId="582" xr:uid="{00000000-0005-0000-0000-000045020000}"/>
    <cellStyle name="Normal 2 18 4" xfId="583" xr:uid="{00000000-0005-0000-0000-000046020000}"/>
    <cellStyle name="Normal 2 18 5" xfId="584" xr:uid="{00000000-0005-0000-0000-000047020000}"/>
    <cellStyle name="Normal 2 18 6" xfId="585" xr:uid="{00000000-0005-0000-0000-000048020000}"/>
    <cellStyle name="Normal 2 18 7" xfId="586" xr:uid="{00000000-0005-0000-0000-000049020000}"/>
    <cellStyle name="Normal 2 18 8" xfId="587" xr:uid="{00000000-0005-0000-0000-00004A020000}"/>
    <cellStyle name="Normal 2 18 9" xfId="588" xr:uid="{00000000-0005-0000-0000-00004B020000}"/>
    <cellStyle name="Normal 2 19" xfId="589" xr:uid="{00000000-0005-0000-0000-00004C020000}"/>
    <cellStyle name="Normal 2 19 10" xfId="590" xr:uid="{00000000-0005-0000-0000-00004D020000}"/>
    <cellStyle name="Normal 2 19 11" xfId="591" xr:uid="{00000000-0005-0000-0000-00004E020000}"/>
    <cellStyle name="Normal 2 19 12" xfId="592" xr:uid="{00000000-0005-0000-0000-00004F020000}"/>
    <cellStyle name="Normal 2 19 13" xfId="593" xr:uid="{00000000-0005-0000-0000-000050020000}"/>
    <cellStyle name="Normal 2 19 14" xfId="594" xr:uid="{00000000-0005-0000-0000-000051020000}"/>
    <cellStyle name="Normal 2 19 15" xfId="595" xr:uid="{00000000-0005-0000-0000-000052020000}"/>
    <cellStyle name="Normal 2 19 16" xfId="596" xr:uid="{00000000-0005-0000-0000-000053020000}"/>
    <cellStyle name="Normal 2 19 17" xfId="597" xr:uid="{00000000-0005-0000-0000-000054020000}"/>
    <cellStyle name="Normal 2 19 18" xfId="598" xr:uid="{00000000-0005-0000-0000-000055020000}"/>
    <cellStyle name="Normal 2 19 19" xfId="599" xr:uid="{00000000-0005-0000-0000-000056020000}"/>
    <cellStyle name="Normal 2 19 2" xfId="600" xr:uid="{00000000-0005-0000-0000-000057020000}"/>
    <cellStyle name="Normal 2 19 20" xfId="601" xr:uid="{00000000-0005-0000-0000-000058020000}"/>
    <cellStyle name="Normal 2 19 21" xfId="602" xr:uid="{00000000-0005-0000-0000-000059020000}"/>
    <cellStyle name="Normal 2 19 22" xfId="603" xr:uid="{00000000-0005-0000-0000-00005A020000}"/>
    <cellStyle name="Normal 2 19 23" xfId="604" xr:uid="{00000000-0005-0000-0000-00005B020000}"/>
    <cellStyle name="Normal 2 19 3" xfId="605" xr:uid="{00000000-0005-0000-0000-00005C020000}"/>
    <cellStyle name="Normal 2 19 4" xfId="606" xr:uid="{00000000-0005-0000-0000-00005D020000}"/>
    <cellStyle name="Normal 2 19 5" xfId="607" xr:uid="{00000000-0005-0000-0000-00005E020000}"/>
    <cellStyle name="Normal 2 19 6" xfId="608" xr:uid="{00000000-0005-0000-0000-00005F020000}"/>
    <cellStyle name="Normal 2 19 7" xfId="609" xr:uid="{00000000-0005-0000-0000-000060020000}"/>
    <cellStyle name="Normal 2 19 8" xfId="610" xr:uid="{00000000-0005-0000-0000-000061020000}"/>
    <cellStyle name="Normal 2 19 9" xfId="611" xr:uid="{00000000-0005-0000-0000-000062020000}"/>
    <cellStyle name="Normal 2 2" xfId="612" xr:uid="{00000000-0005-0000-0000-000063020000}"/>
    <cellStyle name="Normal 2 2 2" xfId="613" xr:uid="{00000000-0005-0000-0000-000064020000}"/>
    <cellStyle name="Normal 2 20" xfId="614" xr:uid="{00000000-0005-0000-0000-000065020000}"/>
    <cellStyle name="Normal 2 20 10" xfId="615" xr:uid="{00000000-0005-0000-0000-000066020000}"/>
    <cellStyle name="Normal 2 20 11" xfId="616" xr:uid="{00000000-0005-0000-0000-000067020000}"/>
    <cellStyle name="Normal 2 20 12" xfId="617" xr:uid="{00000000-0005-0000-0000-000068020000}"/>
    <cellStyle name="Normal 2 20 13" xfId="618" xr:uid="{00000000-0005-0000-0000-000069020000}"/>
    <cellStyle name="Normal 2 20 14" xfId="619" xr:uid="{00000000-0005-0000-0000-00006A020000}"/>
    <cellStyle name="Normal 2 20 15" xfId="620" xr:uid="{00000000-0005-0000-0000-00006B020000}"/>
    <cellStyle name="Normal 2 20 16" xfId="621" xr:uid="{00000000-0005-0000-0000-00006C020000}"/>
    <cellStyle name="Normal 2 20 17" xfId="622" xr:uid="{00000000-0005-0000-0000-00006D020000}"/>
    <cellStyle name="Normal 2 20 18" xfId="623" xr:uid="{00000000-0005-0000-0000-00006E020000}"/>
    <cellStyle name="Normal 2 20 19" xfId="624" xr:uid="{00000000-0005-0000-0000-00006F020000}"/>
    <cellStyle name="Normal 2 20 2" xfId="625" xr:uid="{00000000-0005-0000-0000-000070020000}"/>
    <cellStyle name="Normal 2 20 20" xfId="626" xr:uid="{00000000-0005-0000-0000-000071020000}"/>
    <cellStyle name="Normal 2 20 21" xfId="627" xr:uid="{00000000-0005-0000-0000-000072020000}"/>
    <cellStyle name="Normal 2 20 22" xfId="628" xr:uid="{00000000-0005-0000-0000-000073020000}"/>
    <cellStyle name="Normal 2 20 23" xfId="629" xr:uid="{00000000-0005-0000-0000-000074020000}"/>
    <cellStyle name="Normal 2 20 3" xfId="630" xr:uid="{00000000-0005-0000-0000-000075020000}"/>
    <cellStyle name="Normal 2 20 4" xfId="631" xr:uid="{00000000-0005-0000-0000-000076020000}"/>
    <cellStyle name="Normal 2 20 5" xfId="632" xr:uid="{00000000-0005-0000-0000-000077020000}"/>
    <cellStyle name="Normal 2 20 6" xfId="633" xr:uid="{00000000-0005-0000-0000-000078020000}"/>
    <cellStyle name="Normal 2 20 7" xfId="634" xr:uid="{00000000-0005-0000-0000-000079020000}"/>
    <cellStyle name="Normal 2 20 8" xfId="635" xr:uid="{00000000-0005-0000-0000-00007A020000}"/>
    <cellStyle name="Normal 2 20 9" xfId="636" xr:uid="{00000000-0005-0000-0000-00007B020000}"/>
    <cellStyle name="Normal 2 21" xfId="637" xr:uid="{00000000-0005-0000-0000-00007C020000}"/>
    <cellStyle name="Normal 2 21 10" xfId="638" xr:uid="{00000000-0005-0000-0000-00007D020000}"/>
    <cellStyle name="Normal 2 21 11" xfId="639" xr:uid="{00000000-0005-0000-0000-00007E020000}"/>
    <cellStyle name="Normal 2 21 12" xfId="640" xr:uid="{00000000-0005-0000-0000-00007F020000}"/>
    <cellStyle name="Normal 2 21 13" xfId="641" xr:uid="{00000000-0005-0000-0000-000080020000}"/>
    <cellStyle name="Normal 2 21 14" xfId="642" xr:uid="{00000000-0005-0000-0000-000081020000}"/>
    <cellStyle name="Normal 2 21 15" xfId="643" xr:uid="{00000000-0005-0000-0000-000082020000}"/>
    <cellStyle name="Normal 2 21 16" xfId="644" xr:uid="{00000000-0005-0000-0000-000083020000}"/>
    <cellStyle name="Normal 2 21 17" xfId="645" xr:uid="{00000000-0005-0000-0000-000084020000}"/>
    <cellStyle name="Normal 2 21 18" xfId="646" xr:uid="{00000000-0005-0000-0000-000085020000}"/>
    <cellStyle name="Normal 2 21 19" xfId="647" xr:uid="{00000000-0005-0000-0000-000086020000}"/>
    <cellStyle name="Normal 2 21 2" xfId="648" xr:uid="{00000000-0005-0000-0000-000087020000}"/>
    <cellStyle name="Normal 2 21 20" xfId="649" xr:uid="{00000000-0005-0000-0000-000088020000}"/>
    <cellStyle name="Normal 2 21 21" xfId="650" xr:uid="{00000000-0005-0000-0000-000089020000}"/>
    <cellStyle name="Normal 2 21 22" xfId="651" xr:uid="{00000000-0005-0000-0000-00008A020000}"/>
    <cellStyle name="Normal 2 21 23" xfId="652" xr:uid="{00000000-0005-0000-0000-00008B020000}"/>
    <cellStyle name="Normal 2 21 3" xfId="653" xr:uid="{00000000-0005-0000-0000-00008C020000}"/>
    <cellStyle name="Normal 2 21 4" xfId="654" xr:uid="{00000000-0005-0000-0000-00008D020000}"/>
    <cellStyle name="Normal 2 21 5" xfId="655" xr:uid="{00000000-0005-0000-0000-00008E020000}"/>
    <cellStyle name="Normal 2 21 6" xfId="656" xr:uid="{00000000-0005-0000-0000-00008F020000}"/>
    <cellStyle name="Normal 2 21 7" xfId="657" xr:uid="{00000000-0005-0000-0000-000090020000}"/>
    <cellStyle name="Normal 2 21 8" xfId="658" xr:uid="{00000000-0005-0000-0000-000091020000}"/>
    <cellStyle name="Normal 2 21 9" xfId="659" xr:uid="{00000000-0005-0000-0000-000092020000}"/>
    <cellStyle name="Normal 2 22" xfId="660" xr:uid="{00000000-0005-0000-0000-000093020000}"/>
    <cellStyle name="Normal 2 22 10" xfId="661" xr:uid="{00000000-0005-0000-0000-000094020000}"/>
    <cellStyle name="Normal 2 22 11" xfId="662" xr:uid="{00000000-0005-0000-0000-000095020000}"/>
    <cellStyle name="Normal 2 22 12" xfId="663" xr:uid="{00000000-0005-0000-0000-000096020000}"/>
    <cellStyle name="Normal 2 22 13" xfId="664" xr:uid="{00000000-0005-0000-0000-000097020000}"/>
    <cellStyle name="Normal 2 22 14" xfId="665" xr:uid="{00000000-0005-0000-0000-000098020000}"/>
    <cellStyle name="Normal 2 22 15" xfId="666" xr:uid="{00000000-0005-0000-0000-000099020000}"/>
    <cellStyle name="Normal 2 22 16" xfId="667" xr:uid="{00000000-0005-0000-0000-00009A020000}"/>
    <cellStyle name="Normal 2 22 17" xfId="668" xr:uid="{00000000-0005-0000-0000-00009B020000}"/>
    <cellStyle name="Normal 2 22 18" xfId="669" xr:uid="{00000000-0005-0000-0000-00009C020000}"/>
    <cellStyle name="Normal 2 22 19" xfId="670" xr:uid="{00000000-0005-0000-0000-00009D020000}"/>
    <cellStyle name="Normal 2 22 2" xfId="671" xr:uid="{00000000-0005-0000-0000-00009E020000}"/>
    <cellStyle name="Normal 2 22 20" xfId="672" xr:uid="{00000000-0005-0000-0000-00009F020000}"/>
    <cellStyle name="Normal 2 22 21" xfId="673" xr:uid="{00000000-0005-0000-0000-0000A0020000}"/>
    <cellStyle name="Normal 2 22 22" xfId="674" xr:uid="{00000000-0005-0000-0000-0000A1020000}"/>
    <cellStyle name="Normal 2 22 23" xfId="675" xr:uid="{00000000-0005-0000-0000-0000A2020000}"/>
    <cellStyle name="Normal 2 22 3" xfId="676" xr:uid="{00000000-0005-0000-0000-0000A3020000}"/>
    <cellStyle name="Normal 2 22 4" xfId="677" xr:uid="{00000000-0005-0000-0000-0000A4020000}"/>
    <cellStyle name="Normal 2 22 5" xfId="678" xr:uid="{00000000-0005-0000-0000-0000A5020000}"/>
    <cellStyle name="Normal 2 22 6" xfId="679" xr:uid="{00000000-0005-0000-0000-0000A6020000}"/>
    <cellStyle name="Normal 2 22 7" xfId="680" xr:uid="{00000000-0005-0000-0000-0000A7020000}"/>
    <cellStyle name="Normal 2 22 8" xfId="681" xr:uid="{00000000-0005-0000-0000-0000A8020000}"/>
    <cellStyle name="Normal 2 22 9" xfId="682" xr:uid="{00000000-0005-0000-0000-0000A9020000}"/>
    <cellStyle name="Normal 2 23" xfId="683" xr:uid="{00000000-0005-0000-0000-0000AA020000}"/>
    <cellStyle name="Normal 2 23 10" xfId="684" xr:uid="{00000000-0005-0000-0000-0000AB020000}"/>
    <cellStyle name="Normal 2 23 11" xfId="685" xr:uid="{00000000-0005-0000-0000-0000AC020000}"/>
    <cellStyle name="Normal 2 23 12" xfId="686" xr:uid="{00000000-0005-0000-0000-0000AD020000}"/>
    <cellStyle name="Normal 2 23 13" xfId="687" xr:uid="{00000000-0005-0000-0000-0000AE020000}"/>
    <cellStyle name="Normal 2 23 14" xfId="688" xr:uid="{00000000-0005-0000-0000-0000AF020000}"/>
    <cellStyle name="Normal 2 23 15" xfId="689" xr:uid="{00000000-0005-0000-0000-0000B0020000}"/>
    <cellStyle name="Normal 2 23 16" xfId="690" xr:uid="{00000000-0005-0000-0000-0000B1020000}"/>
    <cellStyle name="Normal 2 23 17" xfId="691" xr:uid="{00000000-0005-0000-0000-0000B2020000}"/>
    <cellStyle name="Normal 2 23 18" xfId="692" xr:uid="{00000000-0005-0000-0000-0000B3020000}"/>
    <cellStyle name="Normal 2 23 19" xfId="693" xr:uid="{00000000-0005-0000-0000-0000B4020000}"/>
    <cellStyle name="Normal 2 23 2" xfId="694" xr:uid="{00000000-0005-0000-0000-0000B5020000}"/>
    <cellStyle name="Normal 2 23 20" xfId="695" xr:uid="{00000000-0005-0000-0000-0000B6020000}"/>
    <cellStyle name="Normal 2 23 21" xfId="696" xr:uid="{00000000-0005-0000-0000-0000B7020000}"/>
    <cellStyle name="Normal 2 23 22" xfId="697" xr:uid="{00000000-0005-0000-0000-0000B8020000}"/>
    <cellStyle name="Normal 2 23 23" xfId="698" xr:uid="{00000000-0005-0000-0000-0000B9020000}"/>
    <cellStyle name="Normal 2 23 3" xfId="699" xr:uid="{00000000-0005-0000-0000-0000BA020000}"/>
    <cellStyle name="Normal 2 23 4" xfId="700" xr:uid="{00000000-0005-0000-0000-0000BB020000}"/>
    <cellStyle name="Normal 2 23 5" xfId="701" xr:uid="{00000000-0005-0000-0000-0000BC020000}"/>
    <cellStyle name="Normal 2 23 6" xfId="702" xr:uid="{00000000-0005-0000-0000-0000BD020000}"/>
    <cellStyle name="Normal 2 23 7" xfId="703" xr:uid="{00000000-0005-0000-0000-0000BE020000}"/>
    <cellStyle name="Normal 2 23 8" xfId="704" xr:uid="{00000000-0005-0000-0000-0000BF020000}"/>
    <cellStyle name="Normal 2 23 9" xfId="705" xr:uid="{00000000-0005-0000-0000-0000C0020000}"/>
    <cellStyle name="Normal 2 24" xfId="706" xr:uid="{00000000-0005-0000-0000-0000C1020000}"/>
    <cellStyle name="Normal 2 24 10" xfId="707" xr:uid="{00000000-0005-0000-0000-0000C2020000}"/>
    <cellStyle name="Normal 2 24 11" xfId="708" xr:uid="{00000000-0005-0000-0000-0000C3020000}"/>
    <cellStyle name="Normal 2 24 12" xfId="709" xr:uid="{00000000-0005-0000-0000-0000C4020000}"/>
    <cellStyle name="Normal 2 24 13" xfId="710" xr:uid="{00000000-0005-0000-0000-0000C5020000}"/>
    <cellStyle name="Normal 2 24 14" xfId="711" xr:uid="{00000000-0005-0000-0000-0000C6020000}"/>
    <cellStyle name="Normal 2 24 15" xfId="712" xr:uid="{00000000-0005-0000-0000-0000C7020000}"/>
    <cellStyle name="Normal 2 24 16" xfId="713" xr:uid="{00000000-0005-0000-0000-0000C8020000}"/>
    <cellStyle name="Normal 2 24 17" xfId="714" xr:uid="{00000000-0005-0000-0000-0000C9020000}"/>
    <cellStyle name="Normal 2 24 18" xfId="715" xr:uid="{00000000-0005-0000-0000-0000CA020000}"/>
    <cellStyle name="Normal 2 24 19" xfId="716" xr:uid="{00000000-0005-0000-0000-0000CB020000}"/>
    <cellStyle name="Normal 2 24 2" xfId="717" xr:uid="{00000000-0005-0000-0000-0000CC020000}"/>
    <cellStyle name="Normal 2 24 20" xfId="718" xr:uid="{00000000-0005-0000-0000-0000CD020000}"/>
    <cellStyle name="Normal 2 24 21" xfId="719" xr:uid="{00000000-0005-0000-0000-0000CE020000}"/>
    <cellStyle name="Normal 2 24 22" xfId="720" xr:uid="{00000000-0005-0000-0000-0000CF020000}"/>
    <cellStyle name="Normal 2 24 23" xfId="721" xr:uid="{00000000-0005-0000-0000-0000D0020000}"/>
    <cellStyle name="Normal 2 24 3" xfId="722" xr:uid="{00000000-0005-0000-0000-0000D1020000}"/>
    <cellStyle name="Normal 2 24 4" xfId="723" xr:uid="{00000000-0005-0000-0000-0000D2020000}"/>
    <cellStyle name="Normal 2 24 5" xfId="724" xr:uid="{00000000-0005-0000-0000-0000D3020000}"/>
    <cellStyle name="Normal 2 24 6" xfId="725" xr:uid="{00000000-0005-0000-0000-0000D4020000}"/>
    <cellStyle name="Normal 2 24 7" xfId="726" xr:uid="{00000000-0005-0000-0000-0000D5020000}"/>
    <cellStyle name="Normal 2 24 8" xfId="727" xr:uid="{00000000-0005-0000-0000-0000D6020000}"/>
    <cellStyle name="Normal 2 24 9" xfId="728" xr:uid="{00000000-0005-0000-0000-0000D7020000}"/>
    <cellStyle name="Normal 2 25" xfId="729" xr:uid="{00000000-0005-0000-0000-0000D8020000}"/>
    <cellStyle name="Normal 2 25 10" xfId="730" xr:uid="{00000000-0005-0000-0000-0000D9020000}"/>
    <cellStyle name="Normal 2 25 11" xfId="731" xr:uid="{00000000-0005-0000-0000-0000DA020000}"/>
    <cellStyle name="Normal 2 25 12" xfId="732" xr:uid="{00000000-0005-0000-0000-0000DB020000}"/>
    <cellStyle name="Normal 2 25 13" xfId="733" xr:uid="{00000000-0005-0000-0000-0000DC020000}"/>
    <cellStyle name="Normal 2 25 14" xfId="734" xr:uid="{00000000-0005-0000-0000-0000DD020000}"/>
    <cellStyle name="Normal 2 25 15" xfId="735" xr:uid="{00000000-0005-0000-0000-0000DE020000}"/>
    <cellStyle name="Normal 2 25 16" xfId="736" xr:uid="{00000000-0005-0000-0000-0000DF020000}"/>
    <cellStyle name="Normal 2 25 17" xfId="737" xr:uid="{00000000-0005-0000-0000-0000E0020000}"/>
    <cellStyle name="Normal 2 25 18" xfId="738" xr:uid="{00000000-0005-0000-0000-0000E1020000}"/>
    <cellStyle name="Normal 2 25 19" xfId="739" xr:uid="{00000000-0005-0000-0000-0000E2020000}"/>
    <cellStyle name="Normal 2 25 2" xfId="740" xr:uid="{00000000-0005-0000-0000-0000E3020000}"/>
    <cellStyle name="Normal 2 25 20" xfId="741" xr:uid="{00000000-0005-0000-0000-0000E4020000}"/>
    <cellStyle name="Normal 2 25 21" xfId="742" xr:uid="{00000000-0005-0000-0000-0000E5020000}"/>
    <cellStyle name="Normal 2 25 22" xfId="743" xr:uid="{00000000-0005-0000-0000-0000E6020000}"/>
    <cellStyle name="Normal 2 25 23" xfId="744" xr:uid="{00000000-0005-0000-0000-0000E7020000}"/>
    <cellStyle name="Normal 2 25 3" xfId="745" xr:uid="{00000000-0005-0000-0000-0000E8020000}"/>
    <cellStyle name="Normal 2 25 4" xfId="746" xr:uid="{00000000-0005-0000-0000-0000E9020000}"/>
    <cellStyle name="Normal 2 25 5" xfId="747" xr:uid="{00000000-0005-0000-0000-0000EA020000}"/>
    <cellStyle name="Normal 2 25 6" xfId="748" xr:uid="{00000000-0005-0000-0000-0000EB020000}"/>
    <cellStyle name="Normal 2 25 7" xfId="749" xr:uid="{00000000-0005-0000-0000-0000EC020000}"/>
    <cellStyle name="Normal 2 25 8" xfId="750" xr:uid="{00000000-0005-0000-0000-0000ED020000}"/>
    <cellStyle name="Normal 2 25 9" xfId="751" xr:uid="{00000000-0005-0000-0000-0000EE020000}"/>
    <cellStyle name="Normal 2 26" xfId="752" xr:uid="{00000000-0005-0000-0000-0000EF020000}"/>
    <cellStyle name="Normal 2 26 10" xfId="753" xr:uid="{00000000-0005-0000-0000-0000F0020000}"/>
    <cellStyle name="Normal 2 26 11" xfId="754" xr:uid="{00000000-0005-0000-0000-0000F1020000}"/>
    <cellStyle name="Normal 2 26 12" xfId="755" xr:uid="{00000000-0005-0000-0000-0000F2020000}"/>
    <cellStyle name="Normal 2 26 13" xfId="756" xr:uid="{00000000-0005-0000-0000-0000F3020000}"/>
    <cellStyle name="Normal 2 26 14" xfId="757" xr:uid="{00000000-0005-0000-0000-0000F4020000}"/>
    <cellStyle name="Normal 2 26 15" xfId="758" xr:uid="{00000000-0005-0000-0000-0000F5020000}"/>
    <cellStyle name="Normal 2 26 16" xfId="759" xr:uid="{00000000-0005-0000-0000-0000F6020000}"/>
    <cellStyle name="Normal 2 26 17" xfId="760" xr:uid="{00000000-0005-0000-0000-0000F7020000}"/>
    <cellStyle name="Normal 2 26 18" xfId="761" xr:uid="{00000000-0005-0000-0000-0000F8020000}"/>
    <cellStyle name="Normal 2 26 19" xfId="762" xr:uid="{00000000-0005-0000-0000-0000F9020000}"/>
    <cellStyle name="Normal 2 26 2" xfId="763" xr:uid="{00000000-0005-0000-0000-0000FA020000}"/>
    <cellStyle name="Normal 2 26 20" xfId="764" xr:uid="{00000000-0005-0000-0000-0000FB020000}"/>
    <cellStyle name="Normal 2 26 21" xfId="765" xr:uid="{00000000-0005-0000-0000-0000FC020000}"/>
    <cellStyle name="Normal 2 26 22" xfId="766" xr:uid="{00000000-0005-0000-0000-0000FD020000}"/>
    <cellStyle name="Normal 2 26 23" xfId="767" xr:uid="{00000000-0005-0000-0000-0000FE020000}"/>
    <cellStyle name="Normal 2 26 3" xfId="768" xr:uid="{00000000-0005-0000-0000-0000FF020000}"/>
    <cellStyle name="Normal 2 26 4" xfId="769" xr:uid="{00000000-0005-0000-0000-000000030000}"/>
    <cellStyle name="Normal 2 26 5" xfId="770" xr:uid="{00000000-0005-0000-0000-000001030000}"/>
    <cellStyle name="Normal 2 26 6" xfId="771" xr:uid="{00000000-0005-0000-0000-000002030000}"/>
    <cellStyle name="Normal 2 26 7" xfId="772" xr:uid="{00000000-0005-0000-0000-000003030000}"/>
    <cellStyle name="Normal 2 26 8" xfId="773" xr:uid="{00000000-0005-0000-0000-000004030000}"/>
    <cellStyle name="Normal 2 26 9" xfId="774" xr:uid="{00000000-0005-0000-0000-000005030000}"/>
    <cellStyle name="Normal 2 27" xfId="775" xr:uid="{00000000-0005-0000-0000-000006030000}"/>
    <cellStyle name="Normal 2 27 10" xfId="776" xr:uid="{00000000-0005-0000-0000-000007030000}"/>
    <cellStyle name="Normal 2 27 11" xfId="777" xr:uid="{00000000-0005-0000-0000-000008030000}"/>
    <cellStyle name="Normal 2 27 12" xfId="778" xr:uid="{00000000-0005-0000-0000-000009030000}"/>
    <cellStyle name="Normal 2 27 13" xfId="779" xr:uid="{00000000-0005-0000-0000-00000A030000}"/>
    <cellStyle name="Normal 2 27 14" xfId="780" xr:uid="{00000000-0005-0000-0000-00000B030000}"/>
    <cellStyle name="Normal 2 27 15" xfId="781" xr:uid="{00000000-0005-0000-0000-00000C030000}"/>
    <cellStyle name="Normal 2 27 16" xfId="782" xr:uid="{00000000-0005-0000-0000-00000D030000}"/>
    <cellStyle name="Normal 2 27 17" xfId="783" xr:uid="{00000000-0005-0000-0000-00000E030000}"/>
    <cellStyle name="Normal 2 27 18" xfId="784" xr:uid="{00000000-0005-0000-0000-00000F030000}"/>
    <cellStyle name="Normal 2 27 19" xfId="785" xr:uid="{00000000-0005-0000-0000-000010030000}"/>
    <cellStyle name="Normal 2 27 2" xfId="786" xr:uid="{00000000-0005-0000-0000-000011030000}"/>
    <cellStyle name="Normal 2 27 20" xfId="787" xr:uid="{00000000-0005-0000-0000-000012030000}"/>
    <cellStyle name="Normal 2 27 21" xfId="788" xr:uid="{00000000-0005-0000-0000-000013030000}"/>
    <cellStyle name="Normal 2 27 22" xfId="789" xr:uid="{00000000-0005-0000-0000-000014030000}"/>
    <cellStyle name="Normal 2 27 23" xfId="790" xr:uid="{00000000-0005-0000-0000-000015030000}"/>
    <cellStyle name="Normal 2 27 3" xfId="791" xr:uid="{00000000-0005-0000-0000-000016030000}"/>
    <cellStyle name="Normal 2 27 4" xfId="792" xr:uid="{00000000-0005-0000-0000-000017030000}"/>
    <cellStyle name="Normal 2 27 5" xfId="793" xr:uid="{00000000-0005-0000-0000-000018030000}"/>
    <cellStyle name="Normal 2 27 6" xfId="794" xr:uid="{00000000-0005-0000-0000-000019030000}"/>
    <cellStyle name="Normal 2 27 7" xfId="795" xr:uid="{00000000-0005-0000-0000-00001A030000}"/>
    <cellStyle name="Normal 2 27 8" xfId="796" xr:uid="{00000000-0005-0000-0000-00001B030000}"/>
    <cellStyle name="Normal 2 27 9" xfId="797" xr:uid="{00000000-0005-0000-0000-00001C030000}"/>
    <cellStyle name="Normal 2 28" xfId="798" xr:uid="{00000000-0005-0000-0000-00001D030000}"/>
    <cellStyle name="Normal 2 28 10" xfId="799" xr:uid="{00000000-0005-0000-0000-00001E030000}"/>
    <cellStyle name="Normal 2 28 11" xfId="800" xr:uid="{00000000-0005-0000-0000-00001F030000}"/>
    <cellStyle name="Normal 2 28 12" xfId="801" xr:uid="{00000000-0005-0000-0000-000020030000}"/>
    <cellStyle name="Normal 2 28 13" xfId="802" xr:uid="{00000000-0005-0000-0000-000021030000}"/>
    <cellStyle name="Normal 2 28 14" xfId="803" xr:uid="{00000000-0005-0000-0000-000022030000}"/>
    <cellStyle name="Normal 2 28 15" xfId="804" xr:uid="{00000000-0005-0000-0000-000023030000}"/>
    <cellStyle name="Normal 2 28 16" xfId="805" xr:uid="{00000000-0005-0000-0000-000024030000}"/>
    <cellStyle name="Normal 2 28 17" xfId="806" xr:uid="{00000000-0005-0000-0000-000025030000}"/>
    <cellStyle name="Normal 2 28 18" xfId="807" xr:uid="{00000000-0005-0000-0000-000026030000}"/>
    <cellStyle name="Normal 2 28 19" xfId="808" xr:uid="{00000000-0005-0000-0000-000027030000}"/>
    <cellStyle name="Normal 2 28 2" xfId="809" xr:uid="{00000000-0005-0000-0000-000028030000}"/>
    <cellStyle name="Normal 2 28 20" xfId="810" xr:uid="{00000000-0005-0000-0000-000029030000}"/>
    <cellStyle name="Normal 2 28 21" xfId="811" xr:uid="{00000000-0005-0000-0000-00002A030000}"/>
    <cellStyle name="Normal 2 28 22" xfId="812" xr:uid="{00000000-0005-0000-0000-00002B030000}"/>
    <cellStyle name="Normal 2 28 23" xfId="813" xr:uid="{00000000-0005-0000-0000-00002C030000}"/>
    <cellStyle name="Normal 2 28 3" xfId="814" xr:uid="{00000000-0005-0000-0000-00002D030000}"/>
    <cellStyle name="Normal 2 28 4" xfId="815" xr:uid="{00000000-0005-0000-0000-00002E030000}"/>
    <cellStyle name="Normal 2 28 5" xfId="816" xr:uid="{00000000-0005-0000-0000-00002F030000}"/>
    <cellStyle name="Normal 2 28 6" xfId="817" xr:uid="{00000000-0005-0000-0000-000030030000}"/>
    <cellStyle name="Normal 2 28 7" xfId="818" xr:uid="{00000000-0005-0000-0000-000031030000}"/>
    <cellStyle name="Normal 2 28 8" xfId="819" xr:uid="{00000000-0005-0000-0000-000032030000}"/>
    <cellStyle name="Normal 2 28 9" xfId="820" xr:uid="{00000000-0005-0000-0000-000033030000}"/>
    <cellStyle name="Normal 2 29" xfId="821" xr:uid="{00000000-0005-0000-0000-000034030000}"/>
    <cellStyle name="Normal 2 29 10" xfId="822" xr:uid="{00000000-0005-0000-0000-000035030000}"/>
    <cellStyle name="Normal 2 29 11" xfId="823" xr:uid="{00000000-0005-0000-0000-000036030000}"/>
    <cellStyle name="Normal 2 29 12" xfId="824" xr:uid="{00000000-0005-0000-0000-000037030000}"/>
    <cellStyle name="Normal 2 29 13" xfId="825" xr:uid="{00000000-0005-0000-0000-000038030000}"/>
    <cellStyle name="Normal 2 29 14" xfId="826" xr:uid="{00000000-0005-0000-0000-000039030000}"/>
    <cellStyle name="Normal 2 29 15" xfId="827" xr:uid="{00000000-0005-0000-0000-00003A030000}"/>
    <cellStyle name="Normal 2 29 16" xfId="828" xr:uid="{00000000-0005-0000-0000-00003B030000}"/>
    <cellStyle name="Normal 2 29 17" xfId="829" xr:uid="{00000000-0005-0000-0000-00003C030000}"/>
    <cellStyle name="Normal 2 29 18" xfId="830" xr:uid="{00000000-0005-0000-0000-00003D030000}"/>
    <cellStyle name="Normal 2 29 19" xfId="831" xr:uid="{00000000-0005-0000-0000-00003E030000}"/>
    <cellStyle name="Normal 2 29 2" xfId="832" xr:uid="{00000000-0005-0000-0000-00003F030000}"/>
    <cellStyle name="Normal 2 29 20" xfId="833" xr:uid="{00000000-0005-0000-0000-000040030000}"/>
    <cellStyle name="Normal 2 29 21" xfId="834" xr:uid="{00000000-0005-0000-0000-000041030000}"/>
    <cellStyle name="Normal 2 29 22" xfId="835" xr:uid="{00000000-0005-0000-0000-000042030000}"/>
    <cellStyle name="Normal 2 29 23" xfId="836" xr:uid="{00000000-0005-0000-0000-000043030000}"/>
    <cellStyle name="Normal 2 29 3" xfId="837" xr:uid="{00000000-0005-0000-0000-000044030000}"/>
    <cellStyle name="Normal 2 29 4" xfId="838" xr:uid="{00000000-0005-0000-0000-000045030000}"/>
    <cellStyle name="Normal 2 29 5" xfId="839" xr:uid="{00000000-0005-0000-0000-000046030000}"/>
    <cellStyle name="Normal 2 29 6" xfId="840" xr:uid="{00000000-0005-0000-0000-000047030000}"/>
    <cellStyle name="Normal 2 29 7" xfId="841" xr:uid="{00000000-0005-0000-0000-000048030000}"/>
    <cellStyle name="Normal 2 29 8" xfId="842" xr:uid="{00000000-0005-0000-0000-000049030000}"/>
    <cellStyle name="Normal 2 29 9" xfId="843" xr:uid="{00000000-0005-0000-0000-00004A030000}"/>
    <cellStyle name="Normal 2 3" xfId="844" xr:uid="{00000000-0005-0000-0000-00004B030000}"/>
    <cellStyle name="Normal 2 3 2" xfId="845" xr:uid="{00000000-0005-0000-0000-00004C030000}"/>
    <cellStyle name="Normal 2 30" xfId="846" xr:uid="{00000000-0005-0000-0000-00004D030000}"/>
    <cellStyle name="Normal 2 30 10" xfId="847" xr:uid="{00000000-0005-0000-0000-00004E030000}"/>
    <cellStyle name="Normal 2 30 11" xfId="848" xr:uid="{00000000-0005-0000-0000-00004F030000}"/>
    <cellStyle name="Normal 2 30 12" xfId="849" xr:uid="{00000000-0005-0000-0000-000050030000}"/>
    <cellStyle name="Normal 2 30 13" xfId="850" xr:uid="{00000000-0005-0000-0000-000051030000}"/>
    <cellStyle name="Normal 2 30 14" xfId="851" xr:uid="{00000000-0005-0000-0000-000052030000}"/>
    <cellStyle name="Normal 2 30 15" xfId="852" xr:uid="{00000000-0005-0000-0000-000053030000}"/>
    <cellStyle name="Normal 2 30 16" xfId="853" xr:uid="{00000000-0005-0000-0000-000054030000}"/>
    <cellStyle name="Normal 2 30 17" xfId="854" xr:uid="{00000000-0005-0000-0000-000055030000}"/>
    <cellStyle name="Normal 2 30 18" xfId="855" xr:uid="{00000000-0005-0000-0000-000056030000}"/>
    <cellStyle name="Normal 2 30 19" xfId="856" xr:uid="{00000000-0005-0000-0000-000057030000}"/>
    <cellStyle name="Normal 2 30 2" xfId="857" xr:uid="{00000000-0005-0000-0000-000058030000}"/>
    <cellStyle name="Normal 2 30 20" xfId="858" xr:uid="{00000000-0005-0000-0000-000059030000}"/>
    <cellStyle name="Normal 2 30 21" xfId="859" xr:uid="{00000000-0005-0000-0000-00005A030000}"/>
    <cellStyle name="Normal 2 30 22" xfId="860" xr:uid="{00000000-0005-0000-0000-00005B030000}"/>
    <cellStyle name="Normal 2 30 23" xfId="861" xr:uid="{00000000-0005-0000-0000-00005C030000}"/>
    <cellStyle name="Normal 2 30 3" xfId="862" xr:uid="{00000000-0005-0000-0000-00005D030000}"/>
    <cellStyle name="Normal 2 30 4" xfId="863" xr:uid="{00000000-0005-0000-0000-00005E030000}"/>
    <cellStyle name="Normal 2 30 5" xfId="864" xr:uid="{00000000-0005-0000-0000-00005F030000}"/>
    <cellStyle name="Normal 2 30 6" xfId="865" xr:uid="{00000000-0005-0000-0000-000060030000}"/>
    <cellStyle name="Normal 2 30 7" xfId="866" xr:uid="{00000000-0005-0000-0000-000061030000}"/>
    <cellStyle name="Normal 2 30 8" xfId="867" xr:uid="{00000000-0005-0000-0000-000062030000}"/>
    <cellStyle name="Normal 2 30 9" xfId="868" xr:uid="{00000000-0005-0000-0000-000063030000}"/>
    <cellStyle name="Normal 2 31" xfId="869" xr:uid="{00000000-0005-0000-0000-000064030000}"/>
    <cellStyle name="Normal 2 31 10" xfId="870" xr:uid="{00000000-0005-0000-0000-000065030000}"/>
    <cellStyle name="Normal 2 31 11" xfId="871" xr:uid="{00000000-0005-0000-0000-000066030000}"/>
    <cellStyle name="Normal 2 31 12" xfId="872" xr:uid="{00000000-0005-0000-0000-000067030000}"/>
    <cellStyle name="Normal 2 31 13" xfId="873" xr:uid="{00000000-0005-0000-0000-000068030000}"/>
    <cellStyle name="Normal 2 31 14" xfId="874" xr:uid="{00000000-0005-0000-0000-000069030000}"/>
    <cellStyle name="Normal 2 31 15" xfId="875" xr:uid="{00000000-0005-0000-0000-00006A030000}"/>
    <cellStyle name="Normal 2 31 16" xfId="876" xr:uid="{00000000-0005-0000-0000-00006B030000}"/>
    <cellStyle name="Normal 2 31 17" xfId="877" xr:uid="{00000000-0005-0000-0000-00006C030000}"/>
    <cellStyle name="Normal 2 31 18" xfId="878" xr:uid="{00000000-0005-0000-0000-00006D030000}"/>
    <cellStyle name="Normal 2 31 19" xfId="879" xr:uid="{00000000-0005-0000-0000-00006E030000}"/>
    <cellStyle name="Normal 2 31 2" xfId="880" xr:uid="{00000000-0005-0000-0000-00006F030000}"/>
    <cellStyle name="Normal 2 31 20" xfId="881" xr:uid="{00000000-0005-0000-0000-000070030000}"/>
    <cellStyle name="Normal 2 31 21" xfId="882" xr:uid="{00000000-0005-0000-0000-000071030000}"/>
    <cellStyle name="Normal 2 31 22" xfId="883" xr:uid="{00000000-0005-0000-0000-000072030000}"/>
    <cellStyle name="Normal 2 31 23" xfId="884" xr:uid="{00000000-0005-0000-0000-000073030000}"/>
    <cellStyle name="Normal 2 31 3" xfId="885" xr:uid="{00000000-0005-0000-0000-000074030000}"/>
    <cellStyle name="Normal 2 31 4" xfId="886" xr:uid="{00000000-0005-0000-0000-000075030000}"/>
    <cellStyle name="Normal 2 31 5" xfId="887" xr:uid="{00000000-0005-0000-0000-000076030000}"/>
    <cellStyle name="Normal 2 31 6" xfId="888" xr:uid="{00000000-0005-0000-0000-000077030000}"/>
    <cellStyle name="Normal 2 31 7" xfId="889" xr:uid="{00000000-0005-0000-0000-000078030000}"/>
    <cellStyle name="Normal 2 31 8" xfId="890" xr:uid="{00000000-0005-0000-0000-000079030000}"/>
    <cellStyle name="Normal 2 31 9" xfId="891" xr:uid="{00000000-0005-0000-0000-00007A030000}"/>
    <cellStyle name="Normal 2 32" xfId="892" xr:uid="{00000000-0005-0000-0000-00007B030000}"/>
    <cellStyle name="Normal 2 32 10" xfId="893" xr:uid="{00000000-0005-0000-0000-00007C030000}"/>
    <cellStyle name="Normal 2 32 11" xfId="894" xr:uid="{00000000-0005-0000-0000-00007D030000}"/>
    <cellStyle name="Normal 2 32 12" xfId="895" xr:uid="{00000000-0005-0000-0000-00007E030000}"/>
    <cellStyle name="Normal 2 32 13" xfId="896" xr:uid="{00000000-0005-0000-0000-00007F030000}"/>
    <cellStyle name="Normal 2 32 14" xfId="897" xr:uid="{00000000-0005-0000-0000-000080030000}"/>
    <cellStyle name="Normal 2 32 15" xfId="898" xr:uid="{00000000-0005-0000-0000-000081030000}"/>
    <cellStyle name="Normal 2 32 16" xfId="899" xr:uid="{00000000-0005-0000-0000-000082030000}"/>
    <cellStyle name="Normal 2 32 17" xfId="900" xr:uid="{00000000-0005-0000-0000-000083030000}"/>
    <cellStyle name="Normal 2 32 18" xfId="901" xr:uid="{00000000-0005-0000-0000-000084030000}"/>
    <cellStyle name="Normal 2 32 19" xfId="902" xr:uid="{00000000-0005-0000-0000-000085030000}"/>
    <cellStyle name="Normal 2 32 2" xfId="903" xr:uid="{00000000-0005-0000-0000-000086030000}"/>
    <cellStyle name="Normal 2 32 20" xfId="904" xr:uid="{00000000-0005-0000-0000-000087030000}"/>
    <cellStyle name="Normal 2 32 21" xfId="905" xr:uid="{00000000-0005-0000-0000-000088030000}"/>
    <cellStyle name="Normal 2 32 22" xfId="906" xr:uid="{00000000-0005-0000-0000-000089030000}"/>
    <cellStyle name="Normal 2 32 23" xfId="907" xr:uid="{00000000-0005-0000-0000-00008A030000}"/>
    <cellStyle name="Normal 2 32 3" xfId="908" xr:uid="{00000000-0005-0000-0000-00008B030000}"/>
    <cellStyle name="Normal 2 32 4" xfId="909" xr:uid="{00000000-0005-0000-0000-00008C030000}"/>
    <cellStyle name="Normal 2 32 5" xfId="910" xr:uid="{00000000-0005-0000-0000-00008D030000}"/>
    <cellStyle name="Normal 2 32 6" xfId="911" xr:uid="{00000000-0005-0000-0000-00008E030000}"/>
    <cellStyle name="Normal 2 32 7" xfId="912" xr:uid="{00000000-0005-0000-0000-00008F030000}"/>
    <cellStyle name="Normal 2 32 8" xfId="913" xr:uid="{00000000-0005-0000-0000-000090030000}"/>
    <cellStyle name="Normal 2 32 9" xfId="914" xr:uid="{00000000-0005-0000-0000-000091030000}"/>
    <cellStyle name="Normal 2 33" xfId="915" xr:uid="{00000000-0005-0000-0000-000092030000}"/>
    <cellStyle name="Normal 2 33 10" xfId="916" xr:uid="{00000000-0005-0000-0000-000093030000}"/>
    <cellStyle name="Normal 2 33 11" xfId="917" xr:uid="{00000000-0005-0000-0000-000094030000}"/>
    <cellStyle name="Normal 2 33 12" xfId="918" xr:uid="{00000000-0005-0000-0000-000095030000}"/>
    <cellStyle name="Normal 2 33 13" xfId="919" xr:uid="{00000000-0005-0000-0000-000096030000}"/>
    <cellStyle name="Normal 2 33 14" xfId="920" xr:uid="{00000000-0005-0000-0000-000097030000}"/>
    <cellStyle name="Normal 2 33 15" xfId="921" xr:uid="{00000000-0005-0000-0000-000098030000}"/>
    <cellStyle name="Normal 2 33 16" xfId="922" xr:uid="{00000000-0005-0000-0000-000099030000}"/>
    <cellStyle name="Normal 2 33 17" xfId="923" xr:uid="{00000000-0005-0000-0000-00009A030000}"/>
    <cellStyle name="Normal 2 33 18" xfId="924" xr:uid="{00000000-0005-0000-0000-00009B030000}"/>
    <cellStyle name="Normal 2 33 19" xfId="925" xr:uid="{00000000-0005-0000-0000-00009C030000}"/>
    <cellStyle name="Normal 2 33 2" xfId="926" xr:uid="{00000000-0005-0000-0000-00009D030000}"/>
    <cellStyle name="Normal 2 33 20" xfId="927" xr:uid="{00000000-0005-0000-0000-00009E030000}"/>
    <cellStyle name="Normal 2 33 21" xfId="928" xr:uid="{00000000-0005-0000-0000-00009F030000}"/>
    <cellStyle name="Normal 2 33 22" xfId="929" xr:uid="{00000000-0005-0000-0000-0000A0030000}"/>
    <cellStyle name="Normal 2 33 23" xfId="930" xr:uid="{00000000-0005-0000-0000-0000A1030000}"/>
    <cellStyle name="Normal 2 33 3" xfId="931" xr:uid="{00000000-0005-0000-0000-0000A2030000}"/>
    <cellStyle name="Normal 2 33 4" xfId="932" xr:uid="{00000000-0005-0000-0000-0000A3030000}"/>
    <cellStyle name="Normal 2 33 5" xfId="933" xr:uid="{00000000-0005-0000-0000-0000A4030000}"/>
    <cellStyle name="Normal 2 33 6" xfId="934" xr:uid="{00000000-0005-0000-0000-0000A5030000}"/>
    <cellStyle name="Normal 2 33 7" xfId="935" xr:uid="{00000000-0005-0000-0000-0000A6030000}"/>
    <cellStyle name="Normal 2 33 8" xfId="936" xr:uid="{00000000-0005-0000-0000-0000A7030000}"/>
    <cellStyle name="Normal 2 33 9" xfId="937" xr:uid="{00000000-0005-0000-0000-0000A8030000}"/>
    <cellStyle name="Normal 2 34" xfId="938" xr:uid="{00000000-0005-0000-0000-0000A9030000}"/>
    <cellStyle name="Normal 2 34 10" xfId="939" xr:uid="{00000000-0005-0000-0000-0000AA030000}"/>
    <cellStyle name="Normal 2 34 11" xfId="940" xr:uid="{00000000-0005-0000-0000-0000AB030000}"/>
    <cellStyle name="Normal 2 34 12" xfId="941" xr:uid="{00000000-0005-0000-0000-0000AC030000}"/>
    <cellStyle name="Normal 2 34 13" xfId="942" xr:uid="{00000000-0005-0000-0000-0000AD030000}"/>
    <cellStyle name="Normal 2 34 14" xfId="943" xr:uid="{00000000-0005-0000-0000-0000AE030000}"/>
    <cellStyle name="Normal 2 34 15" xfId="944" xr:uid="{00000000-0005-0000-0000-0000AF030000}"/>
    <cellStyle name="Normal 2 34 16" xfId="945" xr:uid="{00000000-0005-0000-0000-0000B0030000}"/>
    <cellStyle name="Normal 2 34 17" xfId="946" xr:uid="{00000000-0005-0000-0000-0000B1030000}"/>
    <cellStyle name="Normal 2 34 18" xfId="947" xr:uid="{00000000-0005-0000-0000-0000B2030000}"/>
    <cellStyle name="Normal 2 34 19" xfId="948" xr:uid="{00000000-0005-0000-0000-0000B3030000}"/>
    <cellStyle name="Normal 2 34 2" xfId="949" xr:uid="{00000000-0005-0000-0000-0000B4030000}"/>
    <cellStyle name="Normal 2 34 20" xfId="950" xr:uid="{00000000-0005-0000-0000-0000B5030000}"/>
    <cellStyle name="Normal 2 34 21" xfId="951" xr:uid="{00000000-0005-0000-0000-0000B6030000}"/>
    <cellStyle name="Normal 2 34 22" xfId="952" xr:uid="{00000000-0005-0000-0000-0000B7030000}"/>
    <cellStyle name="Normal 2 34 23" xfId="953" xr:uid="{00000000-0005-0000-0000-0000B8030000}"/>
    <cellStyle name="Normal 2 34 3" xfId="954" xr:uid="{00000000-0005-0000-0000-0000B9030000}"/>
    <cellStyle name="Normal 2 34 4" xfId="955" xr:uid="{00000000-0005-0000-0000-0000BA030000}"/>
    <cellStyle name="Normal 2 34 5" xfId="956" xr:uid="{00000000-0005-0000-0000-0000BB030000}"/>
    <cellStyle name="Normal 2 34 6" xfId="957" xr:uid="{00000000-0005-0000-0000-0000BC030000}"/>
    <cellStyle name="Normal 2 34 7" xfId="958" xr:uid="{00000000-0005-0000-0000-0000BD030000}"/>
    <cellStyle name="Normal 2 34 8" xfId="959" xr:uid="{00000000-0005-0000-0000-0000BE030000}"/>
    <cellStyle name="Normal 2 34 9" xfId="960" xr:uid="{00000000-0005-0000-0000-0000BF030000}"/>
    <cellStyle name="Normal 2 35" xfId="961" xr:uid="{00000000-0005-0000-0000-0000C0030000}"/>
    <cellStyle name="Normal 2 35 10" xfId="962" xr:uid="{00000000-0005-0000-0000-0000C1030000}"/>
    <cellStyle name="Normal 2 35 11" xfId="963" xr:uid="{00000000-0005-0000-0000-0000C2030000}"/>
    <cellStyle name="Normal 2 35 12" xfId="964" xr:uid="{00000000-0005-0000-0000-0000C3030000}"/>
    <cellStyle name="Normal 2 35 13" xfId="965" xr:uid="{00000000-0005-0000-0000-0000C4030000}"/>
    <cellStyle name="Normal 2 35 14" xfId="966" xr:uid="{00000000-0005-0000-0000-0000C5030000}"/>
    <cellStyle name="Normal 2 35 15" xfId="967" xr:uid="{00000000-0005-0000-0000-0000C6030000}"/>
    <cellStyle name="Normal 2 35 16" xfId="968" xr:uid="{00000000-0005-0000-0000-0000C7030000}"/>
    <cellStyle name="Normal 2 35 17" xfId="969" xr:uid="{00000000-0005-0000-0000-0000C8030000}"/>
    <cellStyle name="Normal 2 35 18" xfId="970" xr:uid="{00000000-0005-0000-0000-0000C9030000}"/>
    <cellStyle name="Normal 2 35 19" xfId="971" xr:uid="{00000000-0005-0000-0000-0000CA030000}"/>
    <cellStyle name="Normal 2 35 2" xfId="972" xr:uid="{00000000-0005-0000-0000-0000CB030000}"/>
    <cellStyle name="Normal 2 35 20" xfId="973" xr:uid="{00000000-0005-0000-0000-0000CC030000}"/>
    <cellStyle name="Normal 2 35 21" xfId="974" xr:uid="{00000000-0005-0000-0000-0000CD030000}"/>
    <cellStyle name="Normal 2 35 22" xfId="975" xr:uid="{00000000-0005-0000-0000-0000CE030000}"/>
    <cellStyle name="Normal 2 35 23" xfId="976" xr:uid="{00000000-0005-0000-0000-0000CF030000}"/>
    <cellStyle name="Normal 2 35 3" xfId="977" xr:uid="{00000000-0005-0000-0000-0000D0030000}"/>
    <cellStyle name="Normal 2 35 4" xfId="978" xr:uid="{00000000-0005-0000-0000-0000D1030000}"/>
    <cellStyle name="Normal 2 35 5" xfId="979" xr:uid="{00000000-0005-0000-0000-0000D2030000}"/>
    <cellStyle name="Normal 2 35 6" xfId="980" xr:uid="{00000000-0005-0000-0000-0000D3030000}"/>
    <cellStyle name="Normal 2 35 7" xfId="981" xr:uid="{00000000-0005-0000-0000-0000D4030000}"/>
    <cellStyle name="Normal 2 35 8" xfId="982" xr:uid="{00000000-0005-0000-0000-0000D5030000}"/>
    <cellStyle name="Normal 2 35 9" xfId="983" xr:uid="{00000000-0005-0000-0000-0000D6030000}"/>
    <cellStyle name="Normal 2 36" xfId="984" xr:uid="{00000000-0005-0000-0000-0000D7030000}"/>
    <cellStyle name="Normal 2 36 10" xfId="985" xr:uid="{00000000-0005-0000-0000-0000D8030000}"/>
    <cellStyle name="Normal 2 36 11" xfId="986" xr:uid="{00000000-0005-0000-0000-0000D9030000}"/>
    <cellStyle name="Normal 2 36 12" xfId="987" xr:uid="{00000000-0005-0000-0000-0000DA030000}"/>
    <cellStyle name="Normal 2 36 13" xfId="988" xr:uid="{00000000-0005-0000-0000-0000DB030000}"/>
    <cellStyle name="Normal 2 36 14" xfId="989" xr:uid="{00000000-0005-0000-0000-0000DC030000}"/>
    <cellStyle name="Normal 2 36 15" xfId="990" xr:uid="{00000000-0005-0000-0000-0000DD030000}"/>
    <cellStyle name="Normal 2 36 16" xfId="991" xr:uid="{00000000-0005-0000-0000-0000DE030000}"/>
    <cellStyle name="Normal 2 36 17" xfId="992" xr:uid="{00000000-0005-0000-0000-0000DF030000}"/>
    <cellStyle name="Normal 2 36 18" xfId="993" xr:uid="{00000000-0005-0000-0000-0000E0030000}"/>
    <cellStyle name="Normal 2 36 19" xfId="994" xr:uid="{00000000-0005-0000-0000-0000E1030000}"/>
    <cellStyle name="Normal 2 36 2" xfId="995" xr:uid="{00000000-0005-0000-0000-0000E2030000}"/>
    <cellStyle name="Normal 2 36 20" xfId="996" xr:uid="{00000000-0005-0000-0000-0000E3030000}"/>
    <cellStyle name="Normal 2 36 21" xfId="997" xr:uid="{00000000-0005-0000-0000-0000E4030000}"/>
    <cellStyle name="Normal 2 36 22" xfId="998" xr:uid="{00000000-0005-0000-0000-0000E5030000}"/>
    <cellStyle name="Normal 2 36 23" xfId="999" xr:uid="{00000000-0005-0000-0000-0000E6030000}"/>
    <cellStyle name="Normal 2 36 3" xfId="1000" xr:uid="{00000000-0005-0000-0000-0000E7030000}"/>
    <cellStyle name="Normal 2 36 4" xfId="1001" xr:uid="{00000000-0005-0000-0000-0000E8030000}"/>
    <cellStyle name="Normal 2 36 5" xfId="1002" xr:uid="{00000000-0005-0000-0000-0000E9030000}"/>
    <cellStyle name="Normal 2 36 6" xfId="1003" xr:uid="{00000000-0005-0000-0000-0000EA030000}"/>
    <cellStyle name="Normal 2 36 7" xfId="1004" xr:uid="{00000000-0005-0000-0000-0000EB030000}"/>
    <cellStyle name="Normal 2 36 8" xfId="1005" xr:uid="{00000000-0005-0000-0000-0000EC030000}"/>
    <cellStyle name="Normal 2 36 9" xfId="1006" xr:uid="{00000000-0005-0000-0000-0000ED030000}"/>
    <cellStyle name="Normal 2 37" xfId="1007" xr:uid="{00000000-0005-0000-0000-0000EE030000}"/>
    <cellStyle name="Normal 2 37 10" xfId="1008" xr:uid="{00000000-0005-0000-0000-0000EF030000}"/>
    <cellStyle name="Normal 2 37 11" xfId="1009" xr:uid="{00000000-0005-0000-0000-0000F0030000}"/>
    <cellStyle name="Normal 2 37 12" xfId="1010" xr:uid="{00000000-0005-0000-0000-0000F1030000}"/>
    <cellStyle name="Normal 2 37 13" xfId="1011" xr:uid="{00000000-0005-0000-0000-0000F2030000}"/>
    <cellStyle name="Normal 2 37 14" xfId="1012" xr:uid="{00000000-0005-0000-0000-0000F3030000}"/>
    <cellStyle name="Normal 2 37 15" xfId="1013" xr:uid="{00000000-0005-0000-0000-0000F4030000}"/>
    <cellStyle name="Normal 2 37 16" xfId="1014" xr:uid="{00000000-0005-0000-0000-0000F5030000}"/>
    <cellStyle name="Normal 2 37 17" xfId="1015" xr:uid="{00000000-0005-0000-0000-0000F6030000}"/>
    <cellStyle name="Normal 2 37 18" xfId="1016" xr:uid="{00000000-0005-0000-0000-0000F7030000}"/>
    <cellStyle name="Normal 2 37 19" xfId="1017" xr:uid="{00000000-0005-0000-0000-0000F8030000}"/>
    <cellStyle name="Normal 2 37 2" xfId="1018" xr:uid="{00000000-0005-0000-0000-0000F9030000}"/>
    <cellStyle name="Normal 2 37 20" xfId="1019" xr:uid="{00000000-0005-0000-0000-0000FA030000}"/>
    <cellStyle name="Normal 2 37 21" xfId="1020" xr:uid="{00000000-0005-0000-0000-0000FB030000}"/>
    <cellStyle name="Normal 2 37 22" xfId="1021" xr:uid="{00000000-0005-0000-0000-0000FC030000}"/>
    <cellStyle name="Normal 2 37 23" xfId="1022" xr:uid="{00000000-0005-0000-0000-0000FD030000}"/>
    <cellStyle name="Normal 2 37 3" xfId="1023" xr:uid="{00000000-0005-0000-0000-0000FE030000}"/>
    <cellStyle name="Normal 2 37 4" xfId="1024" xr:uid="{00000000-0005-0000-0000-0000FF030000}"/>
    <cellStyle name="Normal 2 37 5" xfId="1025" xr:uid="{00000000-0005-0000-0000-000000040000}"/>
    <cellStyle name="Normal 2 37 6" xfId="1026" xr:uid="{00000000-0005-0000-0000-000001040000}"/>
    <cellStyle name="Normal 2 37 7" xfId="1027" xr:uid="{00000000-0005-0000-0000-000002040000}"/>
    <cellStyle name="Normal 2 37 8" xfId="1028" xr:uid="{00000000-0005-0000-0000-000003040000}"/>
    <cellStyle name="Normal 2 37 9" xfId="1029" xr:uid="{00000000-0005-0000-0000-000004040000}"/>
    <cellStyle name="Normal 2 38" xfId="1030" xr:uid="{00000000-0005-0000-0000-000005040000}"/>
    <cellStyle name="Normal 2 38 10" xfId="1031" xr:uid="{00000000-0005-0000-0000-000006040000}"/>
    <cellStyle name="Normal 2 38 11" xfId="1032" xr:uid="{00000000-0005-0000-0000-000007040000}"/>
    <cellStyle name="Normal 2 38 12" xfId="1033" xr:uid="{00000000-0005-0000-0000-000008040000}"/>
    <cellStyle name="Normal 2 38 13" xfId="1034" xr:uid="{00000000-0005-0000-0000-000009040000}"/>
    <cellStyle name="Normal 2 38 14" xfId="1035" xr:uid="{00000000-0005-0000-0000-00000A040000}"/>
    <cellStyle name="Normal 2 38 15" xfId="1036" xr:uid="{00000000-0005-0000-0000-00000B040000}"/>
    <cellStyle name="Normal 2 38 16" xfId="1037" xr:uid="{00000000-0005-0000-0000-00000C040000}"/>
    <cellStyle name="Normal 2 38 17" xfId="1038" xr:uid="{00000000-0005-0000-0000-00000D040000}"/>
    <cellStyle name="Normal 2 38 18" xfId="1039" xr:uid="{00000000-0005-0000-0000-00000E040000}"/>
    <cellStyle name="Normal 2 38 19" xfId="1040" xr:uid="{00000000-0005-0000-0000-00000F040000}"/>
    <cellStyle name="Normal 2 38 2" xfId="1041" xr:uid="{00000000-0005-0000-0000-000010040000}"/>
    <cellStyle name="Normal 2 38 20" xfId="1042" xr:uid="{00000000-0005-0000-0000-000011040000}"/>
    <cellStyle name="Normal 2 38 21" xfId="1043" xr:uid="{00000000-0005-0000-0000-000012040000}"/>
    <cellStyle name="Normal 2 38 22" xfId="1044" xr:uid="{00000000-0005-0000-0000-000013040000}"/>
    <cellStyle name="Normal 2 38 23" xfId="1045" xr:uid="{00000000-0005-0000-0000-000014040000}"/>
    <cellStyle name="Normal 2 38 3" xfId="1046" xr:uid="{00000000-0005-0000-0000-000015040000}"/>
    <cellStyle name="Normal 2 38 4" xfId="1047" xr:uid="{00000000-0005-0000-0000-000016040000}"/>
    <cellStyle name="Normal 2 38 5" xfId="1048" xr:uid="{00000000-0005-0000-0000-000017040000}"/>
    <cellStyle name="Normal 2 38 6" xfId="1049" xr:uid="{00000000-0005-0000-0000-000018040000}"/>
    <cellStyle name="Normal 2 38 7" xfId="1050" xr:uid="{00000000-0005-0000-0000-000019040000}"/>
    <cellStyle name="Normal 2 38 8" xfId="1051" xr:uid="{00000000-0005-0000-0000-00001A040000}"/>
    <cellStyle name="Normal 2 38 9" xfId="1052" xr:uid="{00000000-0005-0000-0000-00001B040000}"/>
    <cellStyle name="Normal 2 39" xfId="1053" xr:uid="{00000000-0005-0000-0000-00001C040000}"/>
    <cellStyle name="Normal 2 39 10" xfId="1054" xr:uid="{00000000-0005-0000-0000-00001D040000}"/>
    <cellStyle name="Normal 2 39 11" xfId="1055" xr:uid="{00000000-0005-0000-0000-00001E040000}"/>
    <cellStyle name="Normal 2 39 12" xfId="1056" xr:uid="{00000000-0005-0000-0000-00001F040000}"/>
    <cellStyle name="Normal 2 39 13" xfId="1057" xr:uid="{00000000-0005-0000-0000-000020040000}"/>
    <cellStyle name="Normal 2 39 14" xfId="1058" xr:uid="{00000000-0005-0000-0000-000021040000}"/>
    <cellStyle name="Normal 2 39 15" xfId="1059" xr:uid="{00000000-0005-0000-0000-000022040000}"/>
    <cellStyle name="Normal 2 39 16" xfId="1060" xr:uid="{00000000-0005-0000-0000-000023040000}"/>
    <cellStyle name="Normal 2 39 17" xfId="1061" xr:uid="{00000000-0005-0000-0000-000024040000}"/>
    <cellStyle name="Normal 2 39 18" xfId="1062" xr:uid="{00000000-0005-0000-0000-000025040000}"/>
    <cellStyle name="Normal 2 39 19" xfId="1063" xr:uid="{00000000-0005-0000-0000-000026040000}"/>
    <cellStyle name="Normal 2 39 2" xfId="1064" xr:uid="{00000000-0005-0000-0000-000027040000}"/>
    <cellStyle name="Normal 2 39 20" xfId="1065" xr:uid="{00000000-0005-0000-0000-000028040000}"/>
    <cellStyle name="Normal 2 39 21" xfId="1066" xr:uid="{00000000-0005-0000-0000-000029040000}"/>
    <cellStyle name="Normal 2 39 22" xfId="1067" xr:uid="{00000000-0005-0000-0000-00002A040000}"/>
    <cellStyle name="Normal 2 39 23" xfId="1068" xr:uid="{00000000-0005-0000-0000-00002B040000}"/>
    <cellStyle name="Normal 2 39 3" xfId="1069" xr:uid="{00000000-0005-0000-0000-00002C040000}"/>
    <cellStyle name="Normal 2 39 4" xfId="1070" xr:uid="{00000000-0005-0000-0000-00002D040000}"/>
    <cellStyle name="Normal 2 39 5" xfId="1071" xr:uid="{00000000-0005-0000-0000-00002E040000}"/>
    <cellStyle name="Normal 2 39 6" xfId="1072" xr:uid="{00000000-0005-0000-0000-00002F040000}"/>
    <cellStyle name="Normal 2 39 7" xfId="1073" xr:uid="{00000000-0005-0000-0000-000030040000}"/>
    <cellStyle name="Normal 2 39 8" xfId="1074" xr:uid="{00000000-0005-0000-0000-000031040000}"/>
    <cellStyle name="Normal 2 39 9" xfId="1075" xr:uid="{00000000-0005-0000-0000-000032040000}"/>
    <cellStyle name="Normal 2 4" xfId="1076" xr:uid="{00000000-0005-0000-0000-000033040000}"/>
    <cellStyle name="Normal 2 4 2" xfId="1077" xr:uid="{00000000-0005-0000-0000-000034040000}"/>
    <cellStyle name="Normal 2 40" xfId="1078" xr:uid="{00000000-0005-0000-0000-000035040000}"/>
    <cellStyle name="Normal 2 41" xfId="1079" xr:uid="{00000000-0005-0000-0000-000036040000}"/>
    <cellStyle name="Normal 2 42" xfId="1080" xr:uid="{00000000-0005-0000-0000-000037040000}"/>
    <cellStyle name="Normal 2 43" xfId="1081" xr:uid="{00000000-0005-0000-0000-000038040000}"/>
    <cellStyle name="Normal 2 44" xfId="1082" xr:uid="{00000000-0005-0000-0000-000039040000}"/>
    <cellStyle name="Normal 2 45" xfId="1083" xr:uid="{00000000-0005-0000-0000-00003A040000}"/>
    <cellStyle name="Normal 2 46" xfId="1084" xr:uid="{00000000-0005-0000-0000-00003B040000}"/>
    <cellStyle name="Normal 2 47" xfId="1085" xr:uid="{00000000-0005-0000-0000-00003C040000}"/>
    <cellStyle name="Normal 2 48" xfId="1086" xr:uid="{00000000-0005-0000-0000-00003D040000}"/>
    <cellStyle name="Normal 2 49" xfId="1087" xr:uid="{00000000-0005-0000-0000-00003E040000}"/>
    <cellStyle name="Normal 2 5" xfId="1088" xr:uid="{00000000-0005-0000-0000-00003F040000}"/>
    <cellStyle name="Normal 2 5 10" xfId="1089" xr:uid="{00000000-0005-0000-0000-000040040000}"/>
    <cellStyle name="Normal 2 5 11" xfId="1090" xr:uid="{00000000-0005-0000-0000-000041040000}"/>
    <cellStyle name="Normal 2 5 12" xfId="1091" xr:uid="{00000000-0005-0000-0000-000042040000}"/>
    <cellStyle name="Normal 2 5 13" xfId="1092" xr:uid="{00000000-0005-0000-0000-000043040000}"/>
    <cellStyle name="Normal 2 5 14" xfId="1093" xr:uid="{00000000-0005-0000-0000-000044040000}"/>
    <cellStyle name="Normal 2 5 15" xfId="1094" xr:uid="{00000000-0005-0000-0000-000045040000}"/>
    <cellStyle name="Normal 2 5 16" xfId="1095" xr:uid="{00000000-0005-0000-0000-000046040000}"/>
    <cellStyle name="Normal 2 5 17" xfId="1096" xr:uid="{00000000-0005-0000-0000-000047040000}"/>
    <cellStyle name="Normal 2 5 18" xfId="1097" xr:uid="{00000000-0005-0000-0000-000048040000}"/>
    <cellStyle name="Normal 2 5 19" xfId="1098" xr:uid="{00000000-0005-0000-0000-000049040000}"/>
    <cellStyle name="Normal 2 5 2" xfId="1099" xr:uid="{00000000-0005-0000-0000-00004A040000}"/>
    <cellStyle name="Normal 2 5 2 10" xfId="1100" xr:uid="{00000000-0005-0000-0000-00004B040000}"/>
    <cellStyle name="Normal 2 5 2 11" xfId="1101" xr:uid="{00000000-0005-0000-0000-00004C040000}"/>
    <cellStyle name="Normal 2 5 2 12" xfId="1102" xr:uid="{00000000-0005-0000-0000-00004D040000}"/>
    <cellStyle name="Normal 2 5 2 13" xfId="1103" xr:uid="{00000000-0005-0000-0000-00004E040000}"/>
    <cellStyle name="Normal 2 5 2 14" xfId="1104" xr:uid="{00000000-0005-0000-0000-00004F040000}"/>
    <cellStyle name="Normal 2 5 2 15" xfId="1105" xr:uid="{00000000-0005-0000-0000-000050040000}"/>
    <cellStyle name="Normal 2 5 2 16" xfId="1106" xr:uid="{00000000-0005-0000-0000-000051040000}"/>
    <cellStyle name="Normal 2 5 2 17" xfId="1107" xr:uid="{00000000-0005-0000-0000-000052040000}"/>
    <cellStyle name="Normal 2 5 2 18" xfId="1108" xr:uid="{00000000-0005-0000-0000-000053040000}"/>
    <cellStyle name="Normal 2 5 2 19" xfId="1109" xr:uid="{00000000-0005-0000-0000-000054040000}"/>
    <cellStyle name="Normal 2 5 2 2" xfId="1110" xr:uid="{00000000-0005-0000-0000-000055040000}"/>
    <cellStyle name="Normal 2 5 2 2 10" xfId="1111" xr:uid="{00000000-0005-0000-0000-000056040000}"/>
    <cellStyle name="Normal 2 5 2 2 11" xfId="1112" xr:uid="{00000000-0005-0000-0000-000057040000}"/>
    <cellStyle name="Normal 2 5 2 2 12" xfId="1113" xr:uid="{00000000-0005-0000-0000-000058040000}"/>
    <cellStyle name="Normal 2 5 2 2 13" xfId="1114" xr:uid="{00000000-0005-0000-0000-000059040000}"/>
    <cellStyle name="Normal 2 5 2 2 14" xfId="1115" xr:uid="{00000000-0005-0000-0000-00005A040000}"/>
    <cellStyle name="Normal 2 5 2 2 15" xfId="1116" xr:uid="{00000000-0005-0000-0000-00005B040000}"/>
    <cellStyle name="Normal 2 5 2 2 16" xfId="1117" xr:uid="{00000000-0005-0000-0000-00005C040000}"/>
    <cellStyle name="Normal 2 5 2 2 17" xfId="1118" xr:uid="{00000000-0005-0000-0000-00005D040000}"/>
    <cellStyle name="Normal 2 5 2 2 18" xfId="1119" xr:uid="{00000000-0005-0000-0000-00005E040000}"/>
    <cellStyle name="Normal 2 5 2 2 19" xfId="1120" xr:uid="{00000000-0005-0000-0000-00005F040000}"/>
    <cellStyle name="Normal 2 5 2 2 2" xfId="1121" xr:uid="{00000000-0005-0000-0000-000060040000}"/>
    <cellStyle name="Normal 2 5 2 2 20" xfId="1122" xr:uid="{00000000-0005-0000-0000-000061040000}"/>
    <cellStyle name="Normal 2 5 2 2 21" xfId="1123" xr:uid="{00000000-0005-0000-0000-000062040000}"/>
    <cellStyle name="Normal 2 5 2 2 22" xfId="1124" xr:uid="{00000000-0005-0000-0000-000063040000}"/>
    <cellStyle name="Normal 2 5 2 2 23" xfId="1125" xr:uid="{00000000-0005-0000-0000-000064040000}"/>
    <cellStyle name="Normal 2 5 2 2 24" xfId="1126" xr:uid="{00000000-0005-0000-0000-000065040000}"/>
    <cellStyle name="Normal 2 5 2 2 25" xfId="1127" xr:uid="{00000000-0005-0000-0000-000066040000}"/>
    <cellStyle name="Normal 2 5 2 2 26" xfId="1128" xr:uid="{00000000-0005-0000-0000-000067040000}"/>
    <cellStyle name="Normal 2 5 2 2 27" xfId="1129" xr:uid="{00000000-0005-0000-0000-000068040000}"/>
    <cellStyle name="Normal 2 5 2 2 28" xfId="1130" xr:uid="{00000000-0005-0000-0000-000069040000}"/>
    <cellStyle name="Normal 2 5 2 2 29" xfId="1131" xr:uid="{00000000-0005-0000-0000-00006A040000}"/>
    <cellStyle name="Normal 2 5 2 2 3" xfId="1132" xr:uid="{00000000-0005-0000-0000-00006B040000}"/>
    <cellStyle name="Normal 2 5 2 2 30" xfId="1133" xr:uid="{00000000-0005-0000-0000-00006C040000}"/>
    <cellStyle name="Normal 2 5 2 2 31" xfId="1134" xr:uid="{00000000-0005-0000-0000-00006D040000}"/>
    <cellStyle name="Normal 2 5 2 2 32" xfId="1135" xr:uid="{00000000-0005-0000-0000-00006E040000}"/>
    <cellStyle name="Normal 2 5 2 2 33" xfId="1136" xr:uid="{00000000-0005-0000-0000-00006F040000}"/>
    <cellStyle name="Normal 2 5 2 2 34" xfId="1137" xr:uid="{00000000-0005-0000-0000-000070040000}"/>
    <cellStyle name="Normal 2 5 2 2 35" xfId="1138" xr:uid="{00000000-0005-0000-0000-000071040000}"/>
    <cellStyle name="Normal 2 5 2 2 36" xfId="1139" xr:uid="{00000000-0005-0000-0000-000072040000}"/>
    <cellStyle name="Normal 2 5 2 2 37" xfId="1140" xr:uid="{00000000-0005-0000-0000-000073040000}"/>
    <cellStyle name="Normal 2 5 2 2 38" xfId="1141" xr:uid="{00000000-0005-0000-0000-000074040000}"/>
    <cellStyle name="Normal 2 5 2 2 39" xfId="1142" xr:uid="{00000000-0005-0000-0000-000075040000}"/>
    <cellStyle name="Normal 2 5 2 2 4" xfId="1143" xr:uid="{00000000-0005-0000-0000-000076040000}"/>
    <cellStyle name="Normal 2 5 2 2 40" xfId="1144" xr:uid="{00000000-0005-0000-0000-000077040000}"/>
    <cellStyle name="Normal 2 5 2 2 41" xfId="1145" xr:uid="{00000000-0005-0000-0000-000078040000}"/>
    <cellStyle name="Normal 2 5 2 2 42" xfId="1146" xr:uid="{00000000-0005-0000-0000-000079040000}"/>
    <cellStyle name="Normal 2 5 2 2 43" xfId="1147" xr:uid="{00000000-0005-0000-0000-00007A040000}"/>
    <cellStyle name="Normal 2 5 2 2 44" xfId="1148" xr:uid="{00000000-0005-0000-0000-00007B040000}"/>
    <cellStyle name="Normal 2 5 2 2 45" xfId="1149" xr:uid="{00000000-0005-0000-0000-00007C040000}"/>
    <cellStyle name="Normal 2 5 2 2 46" xfId="1150" xr:uid="{00000000-0005-0000-0000-00007D040000}"/>
    <cellStyle name="Normal 2 5 2 2 47" xfId="1151" xr:uid="{00000000-0005-0000-0000-00007E040000}"/>
    <cellStyle name="Normal 2 5 2 2 48" xfId="1152" xr:uid="{00000000-0005-0000-0000-00007F040000}"/>
    <cellStyle name="Normal 2 5 2 2 49" xfId="1153" xr:uid="{00000000-0005-0000-0000-000080040000}"/>
    <cellStyle name="Normal 2 5 2 2 5" xfId="1154" xr:uid="{00000000-0005-0000-0000-000081040000}"/>
    <cellStyle name="Normal 2 5 2 2 50" xfId="1155" xr:uid="{00000000-0005-0000-0000-000082040000}"/>
    <cellStyle name="Normal 2 5 2 2 51" xfId="1156" xr:uid="{00000000-0005-0000-0000-000083040000}"/>
    <cellStyle name="Normal 2 5 2 2 52" xfId="1157" xr:uid="{00000000-0005-0000-0000-000084040000}"/>
    <cellStyle name="Normal 2 5 2 2 53" xfId="1158" xr:uid="{00000000-0005-0000-0000-000085040000}"/>
    <cellStyle name="Normal 2 5 2 2 54" xfId="1159" xr:uid="{00000000-0005-0000-0000-000086040000}"/>
    <cellStyle name="Normal 2 5 2 2 55" xfId="1160" xr:uid="{00000000-0005-0000-0000-000087040000}"/>
    <cellStyle name="Normal 2 5 2 2 6" xfId="1161" xr:uid="{00000000-0005-0000-0000-000088040000}"/>
    <cellStyle name="Normal 2 5 2 2 7" xfId="1162" xr:uid="{00000000-0005-0000-0000-000089040000}"/>
    <cellStyle name="Normal 2 5 2 2 8" xfId="1163" xr:uid="{00000000-0005-0000-0000-00008A040000}"/>
    <cellStyle name="Normal 2 5 2 2 9" xfId="1164" xr:uid="{00000000-0005-0000-0000-00008B040000}"/>
    <cellStyle name="Normal 2 5 2 20" xfId="1165" xr:uid="{00000000-0005-0000-0000-00008C040000}"/>
    <cellStyle name="Normal 2 5 2 21" xfId="1166" xr:uid="{00000000-0005-0000-0000-00008D040000}"/>
    <cellStyle name="Normal 2 5 2 22" xfId="1167" xr:uid="{00000000-0005-0000-0000-00008E040000}"/>
    <cellStyle name="Normal 2 5 2 23" xfId="1168" xr:uid="{00000000-0005-0000-0000-00008F040000}"/>
    <cellStyle name="Normal 2 5 2 24" xfId="1169" xr:uid="{00000000-0005-0000-0000-000090040000}"/>
    <cellStyle name="Normal 2 5 2 25" xfId="1170" xr:uid="{00000000-0005-0000-0000-000091040000}"/>
    <cellStyle name="Normal 2 5 2 26" xfId="1171" xr:uid="{00000000-0005-0000-0000-000092040000}"/>
    <cellStyle name="Normal 2 5 2 27" xfId="1172" xr:uid="{00000000-0005-0000-0000-000093040000}"/>
    <cellStyle name="Normal 2 5 2 28" xfId="1173" xr:uid="{00000000-0005-0000-0000-000094040000}"/>
    <cellStyle name="Normal 2 5 2 29" xfId="1174" xr:uid="{00000000-0005-0000-0000-000095040000}"/>
    <cellStyle name="Normal 2 5 2 3" xfId="1175" xr:uid="{00000000-0005-0000-0000-000096040000}"/>
    <cellStyle name="Normal 2 5 2 30" xfId="1176" xr:uid="{00000000-0005-0000-0000-000097040000}"/>
    <cellStyle name="Normal 2 5 2 31" xfId="1177" xr:uid="{00000000-0005-0000-0000-000098040000}"/>
    <cellStyle name="Normal 2 5 2 32" xfId="1178" xr:uid="{00000000-0005-0000-0000-000099040000}"/>
    <cellStyle name="Normal 2 5 2 33" xfId="1179" xr:uid="{00000000-0005-0000-0000-00009A040000}"/>
    <cellStyle name="Normal 2 5 2 4" xfId="1180" xr:uid="{00000000-0005-0000-0000-00009B040000}"/>
    <cellStyle name="Normal 2 5 2 5" xfId="1181" xr:uid="{00000000-0005-0000-0000-00009C040000}"/>
    <cellStyle name="Normal 2 5 2 6" xfId="1182" xr:uid="{00000000-0005-0000-0000-00009D040000}"/>
    <cellStyle name="Normal 2 5 2 7" xfId="1183" xr:uid="{00000000-0005-0000-0000-00009E040000}"/>
    <cellStyle name="Normal 2 5 2 8" xfId="1184" xr:uid="{00000000-0005-0000-0000-00009F040000}"/>
    <cellStyle name="Normal 2 5 2 9" xfId="1185" xr:uid="{00000000-0005-0000-0000-0000A0040000}"/>
    <cellStyle name="Normal 2 5 20" xfId="1186" xr:uid="{00000000-0005-0000-0000-0000A1040000}"/>
    <cellStyle name="Normal 2 5 21" xfId="1187" xr:uid="{00000000-0005-0000-0000-0000A2040000}"/>
    <cellStyle name="Normal 2 5 22" xfId="1188" xr:uid="{00000000-0005-0000-0000-0000A3040000}"/>
    <cellStyle name="Normal 2 5 23" xfId="1189" xr:uid="{00000000-0005-0000-0000-0000A4040000}"/>
    <cellStyle name="Normal 2 5 24" xfId="1190" xr:uid="{00000000-0005-0000-0000-0000A5040000}"/>
    <cellStyle name="Normal 2 5 25" xfId="1191" xr:uid="{00000000-0005-0000-0000-0000A6040000}"/>
    <cellStyle name="Normal 2 5 26" xfId="1192" xr:uid="{00000000-0005-0000-0000-0000A7040000}"/>
    <cellStyle name="Normal 2 5 27" xfId="1193" xr:uid="{00000000-0005-0000-0000-0000A8040000}"/>
    <cellStyle name="Normal 2 5 28" xfId="1194" xr:uid="{00000000-0005-0000-0000-0000A9040000}"/>
    <cellStyle name="Normal 2 5 29" xfId="1195" xr:uid="{00000000-0005-0000-0000-0000AA040000}"/>
    <cellStyle name="Normal 2 5 3" xfId="1196" xr:uid="{00000000-0005-0000-0000-0000AB040000}"/>
    <cellStyle name="Normal 2 5 30" xfId="1197" xr:uid="{00000000-0005-0000-0000-0000AC040000}"/>
    <cellStyle name="Normal 2 5 31" xfId="1198" xr:uid="{00000000-0005-0000-0000-0000AD040000}"/>
    <cellStyle name="Normal 2 5 32" xfId="1199" xr:uid="{00000000-0005-0000-0000-0000AE040000}"/>
    <cellStyle name="Normal 2 5 33" xfId="1200" xr:uid="{00000000-0005-0000-0000-0000AF040000}"/>
    <cellStyle name="Normal 2 5 34" xfId="1201" xr:uid="{00000000-0005-0000-0000-0000B0040000}"/>
    <cellStyle name="Normal 2 5 35" xfId="1202" xr:uid="{00000000-0005-0000-0000-0000B1040000}"/>
    <cellStyle name="Normal 2 5 36" xfId="1203" xr:uid="{00000000-0005-0000-0000-0000B2040000}"/>
    <cellStyle name="Normal 2 5 37" xfId="1204" xr:uid="{00000000-0005-0000-0000-0000B3040000}"/>
    <cellStyle name="Normal 2 5 38" xfId="1205" xr:uid="{00000000-0005-0000-0000-0000B4040000}"/>
    <cellStyle name="Normal 2 5 39" xfId="1206" xr:uid="{00000000-0005-0000-0000-0000B5040000}"/>
    <cellStyle name="Normal 2 5 4" xfId="1207" xr:uid="{00000000-0005-0000-0000-0000B6040000}"/>
    <cellStyle name="Normal 2 5 40" xfId="1208" xr:uid="{00000000-0005-0000-0000-0000B7040000}"/>
    <cellStyle name="Normal 2 5 41" xfId="1209" xr:uid="{00000000-0005-0000-0000-0000B8040000}"/>
    <cellStyle name="Normal 2 5 42" xfId="1210" xr:uid="{00000000-0005-0000-0000-0000B9040000}"/>
    <cellStyle name="Normal 2 5 43" xfId="1211" xr:uid="{00000000-0005-0000-0000-0000BA040000}"/>
    <cellStyle name="Normal 2 5 44" xfId="1212" xr:uid="{00000000-0005-0000-0000-0000BB040000}"/>
    <cellStyle name="Normal 2 5 45" xfId="1213" xr:uid="{00000000-0005-0000-0000-0000BC040000}"/>
    <cellStyle name="Normal 2 5 46" xfId="1214" xr:uid="{00000000-0005-0000-0000-0000BD040000}"/>
    <cellStyle name="Normal 2 5 47" xfId="1215" xr:uid="{00000000-0005-0000-0000-0000BE040000}"/>
    <cellStyle name="Normal 2 5 48" xfId="1216" xr:uid="{00000000-0005-0000-0000-0000BF040000}"/>
    <cellStyle name="Normal 2 5 49" xfId="1217" xr:uid="{00000000-0005-0000-0000-0000C0040000}"/>
    <cellStyle name="Normal 2 5 5" xfId="1218" xr:uid="{00000000-0005-0000-0000-0000C1040000}"/>
    <cellStyle name="Normal 2 5 50" xfId="1219" xr:uid="{00000000-0005-0000-0000-0000C2040000}"/>
    <cellStyle name="Normal 2 5 51" xfId="1220" xr:uid="{00000000-0005-0000-0000-0000C3040000}"/>
    <cellStyle name="Normal 2 5 52" xfId="1221" xr:uid="{00000000-0005-0000-0000-0000C4040000}"/>
    <cellStyle name="Normal 2 5 53" xfId="1222" xr:uid="{00000000-0005-0000-0000-0000C5040000}"/>
    <cellStyle name="Normal 2 5 54" xfId="1223" xr:uid="{00000000-0005-0000-0000-0000C6040000}"/>
    <cellStyle name="Normal 2 5 55" xfId="1224" xr:uid="{00000000-0005-0000-0000-0000C7040000}"/>
    <cellStyle name="Normal 2 5 56" xfId="1225" xr:uid="{00000000-0005-0000-0000-0000C8040000}"/>
    <cellStyle name="Normal 2 5 57" xfId="1226" xr:uid="{00000000-0005-0000-0000-0000C9040000}"/>
    <cellStyle name="Normal 2 5 58" xfId="1227" xr:uid="{00000000-0005-0000-0000-0000CA040000}"/>
    <cellStyle name="Normal 2 5 59" xfId="1228" xr:uid="{00000000-0005-0000-0000-0000CB040000}"/>
    <cellStyle name="Normal 2 5 6" xfId="1229" xr:uid="{00000000-0005-0000-0000-0000CC040000}"/>
    <cellStyle name="Normal 2 5 60" xfId="1230" xr:uid="{00000000-0005-0000-0000-0000CD040000}"/>
    <cellStyle name="Normal 2 5 61" xfId="1231" xr:uid="{00000000-0005-0000-0000-0000CE040000}"/>
    <cellStyle name="Normal 2 5 62" xfId="1232" xr:uid="{00000000-0005-0000-0000-0000CF040000}"/>
    <cellStyle name="Normal 2 5 63" xfId="1233" xr:uid="{00000000-0005-0000-0000-0000D0040000}"/>
    <cellStyle name="Normal 2 5 64" xfId="1234" xr:uid="{00000000-0005-0000-0000-0000D1040000}"/>
    <cellStyle name="Normal 2 5 65" xfId="1235" xr:uid="{00000000-0005-0000-0000-0000D2040000}"/>
    <cellStyle name="Normal 2 5 66" xfId="1236" xr:uid="{00000000-0005-0000-0000-0000D3040000}"/>
    <cellStyle name="Normal 2 5 67" xfId="1237" xr:uid="{00000000-0005-0000-0000-0000D4040000}"/>
    <cellStyle name="Normal 2 5 68" xfId="1238" xr:uid="{00000000-0005-0000-0000-0000D5040000}"/>
    <cellStyle name="Normal 2 5 69" xfId="1239" xr:uid="{00000000-0005-0000-0000-0000D6040000}"/>
    <cellStyle name="Normal 2 5 7" xfId="1240" xr:uid="{00000000-0005-0000-0000-0000D7040000}"/>
    <cellStyle name="Normal 2 5 70" xfId="1241" xr:uid="{00000000-0005-0000-0000-0000D8040000}"/>
    <cellStyle name="Normal 2 5 71" xfId="1242" xr:uid="{00000000-0005-0000-0000-0000D9040000}"/>
    <cellStyle name="Normal 2 5 72" xfId="1243" xr:uid="{00000000-0005-0000-0000-0000DA040000}"/>
    <cellStyle name="Normal 2 5 73" xfId="1244" xr:uid="{00000000-0005-0000-0000-0000DB040000}"/>
    <cellStyle name="Normal 2 5 74" xfId="1245" xr:uid="{00000000-0005-0000-0000-0000DC040000}"/>
    <cellStyle name="Normal 2 5 75" xfId="1246" xr:uid="{00000000-0005-0000-0000-0000DD040000}"/>
    <cellStyle name="Normal 2 5 76" xfId="1247" xr:uid="{00000000-0005-0000-0000-0000DE040000}"/>
    <cellStyle name="Normal 2 5 77" xfId="1248" xr:uid="{00000000-0005-0000-0000-0000DF040000}"/>
    <cellStyle name="Normal 2 5 78" xfId="1249" xr:uid="{00000000-0005-0000-0000-0000E0040000}"/>
    <cellStyle name="Normal 2 5 79" xfId="1250" xr:uid="{00000000-0005-0000-0000-0000E1040000}"/>
    <cellStyle name="Normal 2 5 8" xfId="1251" xr:uid="{00000000-0005-0000-0000-0000E2040000}"/>
    <cellStyle name="Normal 2 5 80" xfId="1252" xr:uid="{00000000-0005-0000-0000-0000E3040000}"/>
    <cellStyle name="Normal 2 5 81" xfId="1253" xr:uid="{00000000-0005-0000-0000-0000E4040000}"/>
    <cellStyle name="Normal 2 5 82" xfId="1254" xr:uid="{00000000-0005-0000-0000-0000E5040000}"/>
    <cellStyle name="Normal 2 5 83" xfId="1255" xr:uid="{00000000-0005-0000-0000-0000E6040000}"/>
    <cellStyle name="Normal 2 5 84" xfId="1256" xr:uid="{00000000-0005-0000-0000-0000E7040000}"/>
    <cellStyle name="Normal 2 5 85" xfId="1257" xr:uid="{00000000-0005-0000-0000-0000E8040000}"/>
    <cellStyle name="Normal 2 5 86" xfId="1258" xr:uid="{00000000-0005-0000-0000-0000E9040000}"/>
    <cellStyle name="Normal 2 5 87" xfId="1259" xr:uid="{00000000-0005-0000-0000-0000EA040000}"/>
    <cellStyle name="Normal 2 5 9" xfId="1260" xr:uid="{00000000-0005-0000-0000-0000EB040000}"/>
    <cellStyle name="Normal 2 5_DEER 032008 Cost Summary Delivery - Rev 4 (2)" xfId="1261" xr:uid="{00000000-0005-0000-0000-0000EC040000}"/>
    <cellStyle name="Normal 2 50" xfId="1262" xr:uid="{00000000-0005-0000-0000-0000ED040000}"/>
    <cellStyle name="Normal 2 51" xfId="1263" xr:uid="{00000000-0005-0000-0000-0000EE040000}"/>
    <cellStyle name="Normal 2 52" xfId="1264" xr:uid="{00000000-0005-0000-0000-0000EF040000}"/>
    <cellStyle name="Normal 2 53" xfId="1265" xr:uid="{00000000-0005-0000-0000-0000F0040000}"/>
    <cellStyle name="Normal 2 54" xfId="1266" xr:uid="{00000000-0005-0000-0000-0000F1040000}"/>
    <cellStyle name="Normal 2 55" xfId="1267" xr:uid="{00000000-0005-0000-0000-0000F2040000}"/>
    <cellStyle name="Normal 2 56" xfId="1268" xr:uid="{00000000-0005-0000-0000-0000F3040000}"/>
    <cellStyle name="Normal 2 57" xfId="1269" xr:uid="{00000000-0005-0000-0000-0000F4040000}"/>
    <cellStyle name="Normal 2 58" xfId="1270" xr:uid="{00000000-0005-0000-0000-0000F5040000}"/>
    <cellStyle name="Normal 2 59" xfId="1271" xr:uid="{00000000-0005-0000-0000-0000F6040000}"/>
    <cellStyle name="Normal 2 6" xfId="1272" xr:uid="{00000000-0005-0000-0000-0000F7040000}"/>
    <cellStyle name="Normal 2 60" xfId="1273" xr:uid="{00000000-0005-0000-0000-0000F8040000}"/>
    <cellStyle name="Normal 2 61" xfId="1274" xr:uid="{00000000-0005-0000-0000-0000F9040000}"/>
    <cellStyle name="Normal 2 62" xfId="1275" xr:uid="{00000000-0005-0000-0000-0000FA040000}"/>
    <cellStyle name="Normal 2 63" xfId="1276" xr:uid="{00000000-0005-0000-0000-0000FB040000}"/>
    <cellStyle name="Normal 2 64" xfId="1277" xr:uid="{00000000-0005-0000-0000-0000FC040000}"/>
    <cellStyle name="Normal 2 65" xfId="1278" xr:uid="{00000000-0005-0000-0000-0000FD040000}"/>
    <cellStyle name="Normal 2 66" xfId="1279" xr:uid="{00000000-0005-0000-0000-0000FE040000}"/>
    <cellStyle name="Normal 2 67" xfId="1280" xr:uid="{00000000-0005-0000-0000-0000FF040000}"/>
    <cellStyle name="Normal 2 68" xfId="1281" xr:uid="{00000000-0005-0000-0000-000000050000}"/>
    <cellStyle name="Normal 2 69" xfId="1282" xr:uid="{00000000-0005-0000-0000-000001050000}"/>
    <cellStyle name="Normal 2 7" xfId="1283" xr:uid="{00000000-0005-0000-0000-000002050000}"/>
    <cellStyle name="Normal 2 70" xfId="1284" xr:uid="{00000000-0005-0000-0000-000003050000}"/>
    <cellStyle name="Normal 2 71" xfId="1285" xr:uid="{00000000-0005-0000-0000-000004050000}"/>
    <cellStyle name="Normal 2 72" xfId="1286" xr:uid="{00000000-0005-0000-0000-000005050000}"/>
    <cellStyle name="Normal 2 73" xfId="1287" xr:uid="{00000000-0005-0000-0000-000006050000}"/>
    <cellStyle name="Normal 2 74" xfId="1288" xr:uid="{00000000-0005-0000-0000-000007050000}"/>
    <cellStyle name="Normal 2 75" xfId="1289" xr:uid="{00000000-0005-0000-0000-000008050000}"/>
    <cellStyle name="Normal 2 76" xfId="1290" xr:uid="{00000000-0005-0000-0000-000009050000}"/>
    <cellStyle name="Normal 2 77" xfId="1291" xr:uid="{00000000-0005-0000-0000-00000A050000}"/>
    <cellStyle name="Normal 2 78" xfId="1292" xr:uid="{00000000-0005-0000-0000-00000B050000}"/>
    <cellStyle name="Normal 2 79" xfId="1293" xr:uid="{00000000-0005-0000-0000-00000C050000}"/>
    <cellStyle name="Normal 2 8" xfId="1294" xr:uid="{00000000-0005-0000-0000-00000D050000}"/>
    <cellStyle name="Normal 2 8 10" xfId="1295" xr:uid="{00000000-0005-0000-0000-00000E050000}"/>
    <cellStyle name="Normal 2 8 11" xfId="1296" xr:uid="{00000000-0005-0000-0000-00000F050000}"/>
    <cellStyle name="Normal 2 8 12" xfId="1297" xr:uid="{00000000-0005-0000-0000-000010050000}"/>
    <cellStyle name="Normal 2 8 13" xfId="1298" xr:uid="{00000000-0005-0000-0000-000011050000}"/>
    <cellStyle name="Normal 2 8 14" xfId="1299" xr:uid="{00000000-0005-0000-0000-000012050000}"/>
    <cellStyle name="Normal 2 8 15" xfId="1300" xr:uid="{00000000-0005-0000-0000-000013050000}"/>
    <cellStyle name="Normal 2 8 16" xfId="1301" xr:uid="{00000000-0005-0000-0000-000014050000}"/>
    <cellStyle name="Normal 2 8 17" xfId="1302" xr:uid="{00000000-0005-0000-0000-000015050000}"/>
    <cellStyle name="Normal 2 8 18" xfId="1303" xr:uid="{00000000-0005-0000-0000-000016050000}"/>
    <cellStyle name="Normal 2 8 19" xfId="1304" xr:uid="{00000000-0005-0000-0000-000017050000}"/>
    <cellStyle name="Normal 2 8 2" xfId="1305" xr:uid="{00000000-0005-0000-0000-000018050000}"/>
    <cellStyle name="Normal 2 8 20" xfId="1306" xr:uid="{00000000-0005-0000-0000-000019050000}"/>
    <cellStyle name="Normal 2 8 21" xfId="1307" xr:uid="{00000000-0005-0000-0000-00001A050000}"/>
    <cellStyle name="Normal 2 8 22" xfId="1308" xr:uid="{00000000-0005-0000-0000-00001B050000}"/>
    <cellStyle name="Normal 2 8 23" xfId="1309" xr:uid="{00000000-0005-0000-0000-00001C050000}"/>
    <cellStyle name="Normal 2 8 3" xfId="1310" xr:uid="{00000000-0005-0000-0000-00001D050000}"/>
    <cellStyle name="Normal 2 8 4" xfId="1311" xr:uid="{00000000-0005-0000-0000-00001E050000}"/>
    <cellStyle name="Normal 2 8 5" xfId="1312" xr:uid="{00000000-0005-0000-0000-00001F050000}"/>
    <cellStyle name="Normal 2 8 6" xfId="1313" xr:uid="{00000000-0005-0000-0000-000020050000}"/>
    <cellStyle name="Normal 2 8 7" xfId="1314" xr:uid="{00000000-0005-0000-0000-000021050000}"/>
    <cellStyle name="Normal 2 8 8" xfId="1315" xr:uid="{00000000-0005-0000-0000-000022050000}"/>
    <cellStyle name="Normal 2 8 9" xfId="1316" xr:uid="{00000000-0005-0000-0000-000023050000}"/>
    <cellStyle name="Normal 2 80" xfId="1317" xr:uid="{00000000-0005-0000-0000-000024050000}"/>
    <cellStyle name="Normal 2 81" xfId="1318" xr:uid="{00000000-0005-0000-0000-000025050000}"/>
    <cellStyle name="Normal 2 82" xfId="1319" xr:uid="{00000000-0005-0000-0000-000026050000}"/>
    <cellStyle name="Normal 2 83" xfId="1320" xr:uid="{00000000-0005-0000-0000-000027050000}"/>
    <cellStyle name="Normal 2 84" xfId="1321" xr:uid="{00000000-0005-0000-0000-000028050000}"/>
    <cellStyle name="Normal 2 85" xfId="1322" xr:uid="{00000000-0005-0000-0000-000029050000}"/>
    <cellStyle name="Normal 2 86" xfId="1323" xr:uid="{00000000-0005-0000-0000-00002A050000}"/>
    <cellStyle name="Normal 2 87" xfId="1324" xr:uid="{00000000-0005-0000-0000-00002B050000}"/>
    <cellStyle name="Normal 2 88" xfId="1325" xr:uid="{00000000-0005-0000-0000-00002C050000}"/>
    <cellStyle name="Normal 2 89" xfId="1326" xr:uid="{00000000-0005-0000-0000-00002D050000}"/>
    <cellStyle name="Normal 2 9" xfId="1327" xr:uid="{00000000-0005-0000-0000-00002E050000}"/>
    <cellStyle name="Normal 2 9 10" xfId="1328" xr:uid="{00000000-0005-0000-0000-00002F050000}"/>
    <cellStyle name="Normal 2 9 11" xfId="1329" xr:uid="{00000000-0005-0000-0000-000030050000}"/>
    <cellStyle name="Normal 2 9 12" xfId="1330" xr:uid="{00000000-0005-0000-0000-000031050000}"/>
    <cellStyle name="Normal 2 9 13" xfId="1331" xr:uid="{00000000-0005-0000-0000-000032050000}"/>
    <cellStyle name="Normal 2 9 14" xfId="1332" xr:uid="{00000000-0005-0000-0000-000033050000}"/>
    <cellStyle name="Normal 2 9 15" xfId="1333" xr:uid="{00000000-0005-0000-0000-000034050000}"/>
    <cellStyle name="Normal 2 9 16" xfId="1334" xr:uid="{00000000-0005-0000-0000-000035050000}"/>
    <cellStyle name="Normal 2 9 17" xfId="1335" xr:uid="{00000000-0005-0000-0000-000036050000}"/>
    <cellStyle name="Normal 2 9 18" xfId="1336" xr:uid="{00000000-0005-0000-0000-000037050000}"/>
    <cellStyle name="Normal 2 9 19" xfId="1337" xr:uid="{00000000-0005-0000-0000-000038050000}"/>
    <cellStyle name="Normal 2 9 2" xfId="1338" xr:uid="{00000000-0005-0000-0000-000039050000}"/>
    <cellStyle name="Normal 2 9 20" xfId="1339" xr:uid="{00000000-0005-0000-0000-00003A050000}"/>
    <cellStyle name="Normal 2 9 21" xfId="1340" xr:uid="{00000000-0005-0000-0000-00003B050000}"/>
    <cellStyle name="Normal 2 9 22" xfId="1341" xr:uid="{00000000-0005-0000-0000-00003C050000}"/>
    <cellStyle name="Normal 2 9 23" xfId="1342" xr:uid="{00000000-0005-0000-0000-00003D050000}"/>
    <cellStyle name="Normal 2 9 3" xfId="1343" xr:uid="{00000000-0005-0000-0000-00003E050000}"/>
    <cellStyle name="Normal 2 9 4" xfId="1344" xr:uid="{00000000-0005-0000-0000-00003F050000}"/>
    <cellStyle name="Normal 2 9 5" xfId="1345" xr:uid="{00000000-0005-0000-0000-000040050000}"/>
    <cellStyle name="Normal 2 9 6" xfId="1346" xr:uid="{00000000-0005-0000-0000-000041050000}"/>
    <cellStyle name="Normal 2 9 7" xfId="1347" xr:uid="{00000000-0005-0000-0000-000042050000}"/>
    <cellStyle name="Normal 2 9 8" xfId="1348" xr:uid="{00000000-0005-0000-0000-000043050000}"/>
    <cellStyle name="Normal 2 9 9" xfId="1349" xr:uid="{00000000-0005-0000-0000-000044050000}"/>
    <cellStyle name="Normal 2 90" xfId="1350" xr:uid="{00000000-0005-0000-0000-000045050000}"/>
    <cellStyle name="Normal 2 91" xfId="1351" xr:uid="{00000000-0005-0000-0000-000046050000}"/>
    <cellStyle name="Normal 2 92" xfId="1352" xr:uid="{00000000-0005-0000-0000-000047050000}"/>
    <cellStyle name="Normal 2 93" xfId="1353" xr:uid="{00000000-0005-0000-0000-000048050000}"/>
    <cellStyle name="Normal 2_DEER 032008 Cost Summary Delivery - Rev 4 (2)" xfId="1354" xr:uid="{00000000-0005-0000-0000-000049050000}"/>
    <cellStyle name="Normal 20" xfId="1355" xr:uid="{00000000-0005-0000-0000-00004A050000}"/>
    <cellStyle name="Normal 24" xfId="1356" xr:uid="{00000000-0005-0000-0000-00004B050000}"/>
    <cellStyle name="Normal 3" xfId="1357" xr:uid="{00000000-0005-0000-0000-00004C050000}"/>
    <cellStyle name="Normal 3 10" xfId="1358" xr:uid="{00000000-0005-0000-0000-00004D050000}"/>
    <cellStyle name="Normal 3 10 10" xfId="1359" xr:uid="{00000000-0005-0000-0000-00004E050000}"/>
    <cellStyle name="Normal 3 10 11" xfId="1360" xr:uid="{00000000-0005-0000-0000-00004F050000}"/>
    <cellStyle name="Normal 3 10 12" xfId="1361" xr:uid="{00000000-0005-0000-0000-000050050000}"/>
    <cellStyle name="Normal 3 10 13" xfId="1362" xr:uid="{00000000-0005-0000-0000-000051050000}"/>
    <cellStyle name="Normal 3 10 14" xfId="1363" xr:uid="{00000000-0005-0000-0000-000052050000}"/>
    <cellStyle name="Normal 3 10 15" xfId="1364" xr:uid="{00000000-0005-0000-0000-000053050000}"/>
    <cellStyle name="Normal 3 10 16" xfId="1365" xr:uid="{00000000-0005-0000-0000-000054050000}"/>
    <cellStyle name="Normal 3 10 17" xfId="1366" xr:uid="{00000000-0005-0000-0000-000055050000}"/>
    <cellStyle name="Normal 3 10 18" xfId="1367" xr:uid="{00000000-0005-0000-0000-000056050000}"/>
    <cellStyle name="Normal 3 10 19" xfId="1368" xr:uid="{00000000-0005-0000-0000-000057050000}"/>
    <cellStyle name="Normal 3 10 2" xfId="1369" xr:uid="{00000000-0005-0000-0000-000058050000}"/>
    <cellStyle name="Normal 3 10 20" xfId="1370" xr:uid="{00000000-0005-0000-0000-000059050000}"/>
    <cellStyle name="Normal 3 10 21" xfId="1371" xr:uid="{00000000-0005-0000-0000-00005A050000}"/>
    <cellStyle name="Normal 3 10 22" xfId="1372" xr:uid="{00000000-0005-0000-0000-00005B050000}"/>
    <cellStyle name="Normal 3 10 23" xfId="1373" xr:uid="{00000000-0005-0000-0000-00005C050000}"/>
    <cellStyle name="Normal 3 10 3" xfId="1374" xr:uid="{00000000-0005-0000-0000-00005D050000}"/>
    <cellStyle name="Normal 3 10 4" xfId="1375" xr:uid="{00000000-0005-0000-0000-00005E050000}"/>
    <cellStyle name="Normal 3 10 5" xfId="1376" xr:uid="{00000000-0005-0000-0000-00005F050000}"/>
    <cellStyle name="Normal 3 10 6" xfId="1377" xr:uid="{00000000-0005-0000-0000-000060050000}"/>
    <cellStyle name="Normal 3 10 7" xfId="1378" xr:uid="{00000000-0005-0000-0000-000061050000}"/>
    <cellStyle name="Normal 3 10 8" xfId="1379" xr:uid="{00000000-0005-0000-0000-000062050000}"/>
    <cellStyle name="Normal 3 10 9" xfId="1380" xr:uid="{00000000-0005-0000-0000-000063050000}"/>
    <cellStyle name="Normal 3 11" xfId="1381" xr:uid="{00000000-0005-0000-0000-000064050000}"/>
    <cellStyle name="Normal 3 11 10" xfId="1382" xr:uid="{00000000-0005-0000-0000-000065050000}"/>
    <cellStyle name="Normal 3 11 11" xfId="1383" xr:uid="{00000000-0005-0000-0000-000066050000}"/>
    <cellStyle name="Normal 3 11 12" xfId="1384" xr:uid="{00000000-0005-0000-0000-000067050000}"/>
    <cellStyle name="Normal 3 11 13" xfId="1385" xr:uid="{00000000-0005-0000-0000-000068050000}"/>
    <cellStyle name="Normal 3 11 14" xfId="1386" xr:uid="{00000000-0005-0000-0000-000069050000}"/>
    <cellStyle name="Normal 3 11 15" xfId="1387" xr:uid="{00000000-0005-0000-0000-00006A050000}"/>
    <cellStyle name="Normal 3 11 16" xfId="1388" xr:uid="{00000000-0005-0000-0000-00006B050000}"/>
    <cellStyle name="Normal 3 11 17" xfId="1389" xr:uid="{00000000-0005-0000-0000-00006C050000}"/>
    <cellStyle name="Normal 3 11 18" xfId="1390" xr:uid="{00000000-0005-0000-0000-00006D050000}"/>
    <cellStyle name="Normal 3 11 19" xfId="1391" xr:uid="{00000000-0005-0000-0000-00006E050000}"/>
    <cellStyle name="Normal 3 11 2" xfId="1392" xr:uid="{00000000-0005-0000-0000-00006F050000}"/>
    <cellStyle name="Normal 3 11 20" xfId="1393" xr:uid="{00000000-0005-0000-0000-000070050000}"/>
    <cellStyle name="Normal 3 11 21" xfId="1394" xr:uid="{00000000-0005-0000-0000-000071050000}"/>
    <cellStyle name="Normal 3 11 22" xfId="1395" xr:uid="{00000000-0005-0000-0000-000072050000}"/>
    <cellStyle name="Normal 3 11 23" xfId="1396" xr:uid="{00000000-0005-0000-0000-000073050000}"/>
    <cellStyle name="Normal 3 11 3" xfId="1397" xr:uid="{00000000-0005-0000-0000-000074050000}"/>
    <cellStyle name="Normal 3 11 4" xfId="1398" xr:uid="{00000000-0005-0000-0000-000075050000}"/>
    <cellStyle name="Normal 3 11 5" xfId="1399" xr:uid="{00000000-0005-0000-0000-000076050000}"/>
    <cellStyle name="Normal 3 11 6" xfId="1400" xr:uid="{00000000-0005-0000-0000-000077050000}"/>
    <cellStyle name="Normal 3 11 7" xfId="1401" xr:uid="{00000000-0005-0000-0000-000078050000}"/>
    <cellStyle name="Normal 3 11 8" xfId="1402" xr:uid="{00000000-0005-0000-0000-000079050000}"/>
    <cellStyle name="Normal 3 11 9" xfId="1403" xr:uid="{00000000-0005-0000-0000-00007A050000}"/>
    <cellStyle name="Normal 3 12" xfId="1404" xr:uid="{00000000-0005-0000-0000-00007B050000}"/>
    <cellStyle name="Normal 3 12 10" xfId="1405" xr:uid="{00000000-0005-0000-0000-00007C050000}"/>
    <cellStyle name="Normal 3 12 11" xfId="1406" xr:uid="{00000000-0005-0000-0000-00007D050000}"/>
    <cellStyle name="Normal 3 12 12" xfId="1407" xr:uid="{00000000-0005-0000-0000-00007E050000}"/>
    <cellStyle name="Normal 3 12 13" xfId="1408" xr:uid="{00000000-0005-0000-0000-00007F050000}"/>
    <cellStyle name="Normal 3 12 14" xfId="1409" xr:uid="{00000000-0005-0000-0000-000080050000}"/>
    <cellStyle name="Normal 3 12 15" xfId="1410" xr:uid="{00000000-0005-0000-0000-000081050000}"/>
    <cellStyle name="Normal 3 12 16" xfId="1411" xr:uid="{00000000-0005-0000-0000-000082050000}"/>
    <cellStyle name="Normal 3 12 17" xfId="1412" xr:uid="{00000000-0005-0000-0000-000083050000}"/>
    <cellStyle name="Normal 3 12 18" xfId="1413" xr:uid="{00000000-0005-0000-0000-000084050000}"/>
    <cellStyle name="Normal 3 12 19" xfId="1414" xr:uid="{00000000-0005-0000-0000-000085050000}"/>
    <cellStyle name="Normal 3 12 2" xfId="1415" xr:uid="{00000000-0005-0000-0000-000086050000}"/>
    <cellStyle name="Normal 3 12 20" xfId="1416" xr:uid="{00000000-0005-0000-0000-000087050000}"/>
    <cellStyle name="Normal 3 12 21" xfId="1417" xr:uid="{00000000-0005-0000-0000-000088050000}"/>
    <cellStyle name="Normal 3 12 22" xfId="1418" xr:uid="{00000000-0005-0000-0000-000089050000}"/>
    <cellStyle name="Normal 3 12 23" xfId="1419" xr:uid="{00000000-0005-0000-0000-00008A050000}"/>
    <cellStyle name="Normal 3 12 3" xfId="1420" xr:uid="{00000000-0005-0000-0000-00008B050000}"/>
    <cellStyle name="Normal 3 12 4" xfId="1421" xr:uid="{00000000-0005-0000-0000-00008C050000}"/>
    <cellStyle name="Normal 3 12 5" xfId="1422" xr:uid="{00000000-0005-0000-0000-00008D050000}"/>
    <cellStyle name="Normal 3 12 6" xfId="1423" xr:uid="{00000000-0005-0000-0000-00008E050000}"/>
    <cellStyle name="Normal 3 12 7" xfId="1424" xr:uid="{00000000-0005-0000-0000-00008F050000}"/>
    <cellStyle name="Normal 3 12 8" xfId="1425" xr:uid="{00000000-0005-0000-0000-000090050000}"/>
    <cellStyle name="Normal 3 12 9" xfId="1426" xr:uid="{00000000-0005-0000-0000-000091050000}"/>
    <cellStyle name="Normal 3 13" xfId="1427" xr:uid="{00000000-0005-0000-0000-000092050000}"/>
    <cellStyle name="Normal 3 13 10" xfId="1428" xr:uid="{00000000-0005-0000-0000-000093050000}"/>
    <cellStyle name="Normal 3 13 11" xfId="1429" xr:uid="{00000000-0005-0000-0000-000094050000}"/>
    <cellStyle name="Normal 3 13 12" xfId="1430" xr:uid="{00000000-0005-0000-0000-000095050000}"/>
    <cellStyle name="Normal 3 13 13" xfId="1431" xr:uid="{00000000-0005-0000-0000-000096050000}"/>
    <cellStyle name="Normal 3 13 14" xfId="1432" xr:uid="{00000000-0005-0000-0000-000097050000}"/>
    <cellStyle name="Normal 3 13 15" xfId="1433" xr:uid="{00000000-0005-0000-0000-000098050000}"/>
    <cellStyle name="Normal 3 13 16" xfId="1434" xr:uid="{00000000-0005-0000-0000-000099050000}"/>
    <cellStyle name="Normal 3 13 17" xfId="1435" xr:uid="{00000000-0005-0000-0000-00009A050000}"/>
    <cellStyle name="Normal 3 13 18" xfId="1436" xr:uid="{00000000-0005-0000-0000-00009B050000}"/>
    <cellStyle name="Normal 3 13 19" xfId="1437" xr:uid="{00000000-0005-0000-0000-00009C050000}"/>
    <cellStyle name="Normal 3 13 2" xfId="1438" xr:uid="{00000000-0005-0000-0000-00009D050000}"/>
    <cellStyle name="Normal 3 13 20" xfId="1439" xr:uid="{00000000-0005-0000-0000-00009E050000}"/>
    <cellStyle name="Normal 3 13 21" xfId="1440" xr:uid="{00000000-0005-0000-0000-00009F050000}"/>
    <cellStyle name="Normal 3 13 22" xfId="1441" xr:uid="{00000000-0005-0000-0000-0000A0050000}"/>
    <cellStyle name="Normal 3 13 23" xfId="1442" xr:uid="{00000000-0005-0000-0000-0000A1050000}"/>
    <cellStyle name="Normal 3 13 3" xfId="1443" xr:uid="{00000000-0005-0000-0000-0000A2050000}"/>
    <cellStyle name="Normal 3 13 4" xfId="1444" xr:uid="{00000000-0005-0000-0000-0000A3050000}"/>
    <cellStyle name="Normal 3 13 5" xfId="1445" xr:uid="{00000000-0005-0000-0000-0000A4050000}"/>
    <cellStyle name="Normal 3 13 6" xfId="1446" xr:uid="{00000000-0005-0000-0000-0000A5050000}"/>
    <cellStyle name="Normal 3 13 7" xfId="1447" xr:uid="{00000000-0005-0000-0000-0000A6050000}"/>
    <cellStyle name="Normal 3 13 8" xfId="1448" xr:uid="{00000000-0005-0000-0000-0000A7050000}"/>
    <cellStyle name="Normal 3 13 9" xfId="1449" xr:uid="{00000000-0005-0000-0000-0000A8050000}"/>
    <cellStyle name="Normal 3 14" xfId="1450" xr:uid="{00000000-0005-0000-0000-0000A9050000}"/>
    <cellStyle name="Normal 3 14 10" xfId="1451" xr:uid="{00000000-0005-0000-0000-0000AA050000}"/>
    <cellStyle name="Normal 3 14 11" xfId="1452" xr:uid="{00000000-0005-0000-0000-0000AB050000}"/>
    <cellStyle name="Normal 3 14 12" xfId="1453" xr:uid="{00000000-0005-0000-0000-0000AC050000}"/>
    <cellStyle name="Normal 3 14 13" xfId="1454" xr:uid="{00000000-0005-0000-0000-0000AD050000}"/>
    <cellStyle name="Normal 3 14 14" xfId="1455" xr:uid="{00000000-0005-0000-0000-0000AE050000}"/>
    <cellStyle name="Normal 3 14 15" xfId="1456" xr:uid="{00000000-0005-0000-0000-0000AF050000}"/>
    <cellStyle name="Normal 3 14 16" xfId="1457" xr:uid="{00000000-0005-0000-0000-0000B0050000}"/>
    <cellStyle name="Normal 3 14 17" xfId="1458" xr:uid="{00000000-0005-0000-0000-0000B1050000}"/>
    <cellStyle name="Normal 3 14 18" xfId="1459" xr:uid="{00000000-0005-0000-0000-0000B2050000}"/>
    <cellStyle name="Normal 3 14 19" xfId="1460" xr:uid="{00000000-0005-0000-0000-0000B3050000}"/>
    <cellStyle name="Normal 3 14 2" xfId="1461" xr:uid="{00000000-0005-0000-0000-0000B4050000}"/>
    <cellStyle name="Normal 3 14 20" xfId="1462" xr:uid="{00000000-0005-0000-0000-0000B5050000}"/>
    <cellStyle name="Normal 3 14 21" xfId="1463" xr:uid="{00000000-0005-0000-0000-0000B6050000}"/>
    <cellStyle name="Normal 3 14 22" xfId="1464" xr:uid="{00000000-0005-0000-0000-0000B7050000}"/>
    <cellStyle name="Normal 3 14 23" xfId="1465" xr:uid="{00000000-0005-0000-0000-0000B8050000}"/>
    <cellStyle name="Normal 3 14 3" xfId="1466" xr:uid="{00000000-0005-0000-0000-0000B9050000}"/>
    <cellStyle name="Normal 3 14 4" xfId="1467" xr:uid="{00000000-0005-0000-0000-0000BA050000}"/>
    <cellStyle name="Normal 3 14 5" xfId="1468" xr:uid="{00000000-0005-0000-0000-0000BB050000}"/>
    <cellStyle name="Normal 3 14 6" xfId="1469" xr:uid="{00000000-0005-0000-0000-0000BC050000}"/>
    <cellStyle name="Normal 3 14 7" xfId="1470" xr:uid="{00000000-0005-0000-0000-0000BD050000}"/>
    <cellStyle name="Normal 3 14 8" xfId="1471" xr:uid="{00000000-0005-0000-0000-0000BE050000}"/>
    <cellStyle name="Normal 3 14 9" xfId="1472" xr:uid="{00000000-0005-0000-0000-0000BF050000}"/>
    <cellStyle name="Normal 3 15" xfId="1473" xr:uid="{00000000-0005-0000-0000-0000C0050000}"/>
    <cellStyle name="Normal 3 15 10" xfId="1474" xr:uid="{00000000-0005-0000-0000-0000C1050000}"/>
    <cellStyle name="Normal 3 15 11" xfId="1475" xr:uid="{00000000-0005-0000-0000-0000C2050000}"/>
    <cellStyle name="Normal 3 15 12" xfId="1476" xr:uid="{00000000-0005-0000-0000-0000C3050000}"/>
    <cellStyle name="Normal 3 15 13" xfId="1477" xr:uid="{00000000-0005-0000-0000-0000C4050000}"/>
    <cellStyle name="Normal 3 15 14" xfId="1478" xr:uid="{00000000-0005-0000-0000-0000C5050000}"/>
    <cellStyle name="Normal 3 15 15" xfId="1479" xr:uid="{00000000-0005-0000-0000-0000C6050000}"/>
    <cellStyle name="Normal 3 15 16" xfId="1480" xr:uid="{00000000-0005-0000-0000-0000C7050000}"/>
    <cellStyle name="Normal 3 15 17" xfId="1481" xr:uid="{00000000-0005-0000-0000-0000C8050000}"/>
    <cellStyle name="Normal 3 15 18" xfId="1482" xr:uid="{00000000-0005-0000-0000-0000C9050000}"/>
    <cellStyle name="Normal 3 15 19" xfId="1483" xr:uid="{00000000-0005-0000-0000-0000CA050000}"/>
    <cellStyle name="Normal 3 15 2" xfId="1484" xr:uid="{00000000-0005-0000-0000-0000CB050000}"/>
    <cellStyle name="Normal 3 15 20" xfId="1485" xr:uid="{00000000-0005-0000-0000-0000CC050000}"/>
    <cellStyle name="Normal 3 15 21" xfId="1486" xr:uid="{00000000-0005-0000-0000-0000CD050000}"/>
    <cellStyle name="Normal 3 15 22" xfId="1487" xr:uid="{00000000-0005-0000-0000-0000CE050000}"/>
    <cellStyle name="Normal 3 15 23" xfId="1488" xr:uid="{00000000-0005-0000-0000-0000CF050000}"/>
    <cellStyle name="Normal 3 15 3" xfId="1489" xr:uid="{00000000-0005-0000-0000-0000D0050000}"/>
    <cellStyle name="Normal 3 15 4" xfId="1490" xr:uid="{00000000-0005-0000-0000-0000D1050000}"/>
    <cellStyle name="Normal 3 15 5" xfId="1491" xr:uid="{00000000-0005-0000-0000-0000D2050000}"/>
    <cellStyle name="Normal 3 15 6" xfId="1492" xr:uid="{00000000-0005-0000-0000-0000D3050000}"/>
    <cellStyle name="Normal 3 15 7" xfId="1493" xr:uid="{00000000-0005-0000-0000-0000D4050000}"/>
    <cellStyle name="Normal 3 15 8" xfId="1494" xr:uid="{00000000-0005-0000-0000-0000D5050000}"/>
    <cellStyle name="Normal 3 15 9" xfId="1495" xr:uid="{00000000-0005-0000-0000-0000D6050000}"/>
    <cellStyle name="Normal 3 16" xfId="1496" xr:uid="{00000000-0005-0000-0000-0000D7050000}"/>
    <cellStyle name="Normal 3 16 10" xfId="1497" xr:uid="{00000000-0005-0000-0000-0000D8050000}"/>
    <cellStyle name="Normal 3 16 11" xfId="1498" xr:uid="{00000000-0005-0000-0000-0000D9050000}"/>
    <cellStyle name="Normal 3 16 12" xfId="1499" xr:uid="{00000000-0005-0000-0000-0000DA050000}"/>
    <cellStyle name="Normal 3 16 13" xfId="1500" xr:uid="{00000000-0005-0000-0000-0000DB050000}"/>
    <cellStyle name="Normal 3 16 14" xfId="1501" xr:uid="{00000000-0005-0000-0000-0000DC050000}"/>
    <cellStyle name="Normal 3 16 15" xfId="1502" xr:uid="{00000000-0005-0000-0000-0000DD050000}"/>
    <cellStyle name="Normal 3 16 16" xfId="1503" xr:uid="{00000000-0005-0000-0000-0000DE050000}"/>
    <cellStyle name="Normal 3 16 17" xfId="1504" xr:uid="{00000000-0005-0000-0000-0000DF050000}"/>
    <cellStyle name="Normal 3 16 18" xfId="1505" xr:uid="{00000000-0005-0000-0000-0000E0050000}"/>
    <cellStyle name="Normal 3 16 19" xfId="1506" xr:uid="{00000000-0005-0000-0000-0000E1050000}"/>
    <cellStyle name="Normal 3 16 2" xfId="1507" xr:uid="{00000000-0005-0000-0000-0000E2050000}"/>
    <cellStyle name="Normal 3 16 20" xfId="1508" xr:uid="{00000000-0005-0000-0000-0000E3050000}"/>
    <cellStyle name="Normal 3 16 21" xfId="1509" xr:uid="{00000000-0005-0000-0000-0000E4050000}"/>
    <cellStyle name="Normal 3 16 22" xfId="1510" xr:uid="{00000000-0005-0000-0000-0000E5050000}"/>
    <cellStyle name="Normal 3 16 23" xfId="1511" xr:uid="{00000000-0005-0000-0000-0000E6050000}"/>
    <cellStyle name="Normal 3 16 3" xfId="1512" xr:uid="{00000000-0005-0000-0000-0000E7050000}"/>
    <cellStyle name="Normal 3 16 4" xfId="1513" xr:uid="{00000000-0005-0000-0000-0000E8050000}"/>
    <cellStyle name="Normal 3 16 5" xfId="1514" xr:uid="{00000000-0005-0000-0000-0000E9050000}"/>
    <cellStyle name="Normal 3 16 6" xfId="1515" xr:uid="{00000000-0005-0000-0000-0000EA050000}"/>
    <cellStyle name="Normal 3 16 7" xfId="1516" xr:uid="{00000000-0005-0000-0000-0000EB050000}"/>
    <cellStyle name="Normal 3 16 8" xfId="1517" xr:uid="{00000000-0005-0000-0000-0000EC050000}"/>
    <cellStyle name="Normal 3 16 9" xfId="1518" xr:uid="{00000000-0005-0000-0000-0000ED050000}"/>
    <cellStyle name="Normal 3 17" xfId="1519" xr:uid="{00000000-0005-0000-0000-0000EE050000}"/>
    <cellStyle name="Normal 3 17 10" xfId="1520" xr:uid="{00000000-0005-0000-0000-0000EF050000}"/>
    <cellStyle name="Normal 3 17 11" xfId="1521" xr:uid="{00000000-0005-0000-0000-0000F0050000}"/>
    <cellStyle name="Normal 3 17 12" xfId="1522" xr:uid="{00000000-0005-0000-0000-0000F1050000}"/>
    <cellStyle name="Normal 3 17 13" xfId="1523" xr:uid="{00000000-0005-0000-0000-0000F2050000}"/>
    <cellStyle name="Normal 3 17 14" xfId="1524" xr:uid="{00000000-0005-0000-0000-0000F3050000}"/>
    <cellStyle name="Normal 3 17 15" xfId="1525" xr:uid="{00000000-0005-0000-0000-0000F4050000}"/>
    <cellStyle name="Normal 3 17 16" xfId="1526" xr:uid="{00000000-0005-0000-0000-0000F5050000}"/>
    <cellStyle name="Normal 3 17 17" xfId="1527" xr:uid="{00000000-0005-0000-0000-0000F6050000}"/>
    <cellStyle name="Normal 3 17 18" xfId="1528" xr:uid="{00000000-0005-0000-0000-0000F7050000}"/>
    <cellStyle name="Normal 3 17 19" xfId="1529" xr:uid="{00000000-0005-0000-0000-0000F8050000}"/>
    <cellStyle name="Normal 3 17 2" xfId="1530" xr:uid="{00000000-0005-0000-0000-0000F9050000}"/>
    <cellStyle name="Normal 3 17 20" xfId="1531" xr:uid="{00000000-0005-0000-0000-0000FA050000}"/>
    <cellStyle name="Normal 3 17 21" xfId="1532" xr:uid="{00000000-0005-0000-0000-0000FB050000}"/>
    <cellStyle name="Normal 3 17 22" xfId="1533" xr:uid="{00000000-0005-0000-0000-0000FC050000}"/>
    <cellStyle name="Normal 3 17 23" xfId="1534" xr:uid="{00000000-0005-0000-0000-0000FD050000}"/>
    <cellStyle name="Normal 3 17 3" xfId="1535" xr:uid="{00000000-0005-0000-0000-0000FE050000}"/>
    <cellStyle name="Normal 3 17 4" xfId="1536" xr:uid="{00000000-0005-0000-0000-0000FF050000}"/>
    <cellStyle name="Normal 3 17 5" xfId="1537" xr:uid="{00000000-0005-0000-0000-000000060000}"/>
    <cellStyle name="Normal 3 17 6" xfId="1538" xr:uid="{00000000-0005-0000-0000-000001060000}"/>
    <cellStyle name="Normal 3 17 7" xfId="1539" xr:uid="{00000000-0005-0000-0000-000002060000}"/>
    <cellStyle name="Normal 3 17 8" xfId="1540" xr:uid="{00000000-0005-0000-0000-000003060000}"/>
    <cellStyle name="Normal 3 17 9" xfId="1541" xr:uid="{00000000-0005-0000-0000-000004060000}"/>
    <cellStyle name="Normal 3 18" xfId="1542" xr:uid="{00000000-0005-0000-0000-000005060000}"/>
    <cellStyle name="Normal 3 18 10" xfId="1543" xr:uid="{00000000-0005-0000-0000-000006060000}"/>
    <cellStyle name="Normal 3 18 11" xfId="1544" xr:uid="{00000000-0005-0000-0000-000007060000}"/>
    <cellStyle name="Normal 3 18 12" xfId="1545" xr:uid="{00000000-0005-0000-0000-000008060000}"/>
    <cellStyle name="Normal 3 18 13" xfId="1546" xr:uid="{00000000-0005-0000-0000-000009060000}"/>
    <cellStyle name="Normal 3 18 14" xfId="1547" xr:uid="{00000000-0005-0000-0000-00000A060000}"/>
    <cellStyle name="Normal 3 18 15" xfId="1548" xr:uid="{00000000-0005-0000-0000-00000B060000}"/>
    <cellStyle name="Normal 3 18 16" xfId="1549" xr:uid="{00000000-0005-0000-0000-00000C060000}"/>
    <cellStyle name="Normal 3 18 17" xfId="1550" xr:uid="{00000000-0005-0000-0000-00000D060000}"/>
    <cellStyle name="Normal 3 18 18" xfId="1551" xr:uid="{00000000-0005-0000-0000-00000E060000}"/>
    <cellStyle name="Normal 3 18 19" xfId="1552" xr:uid="{00000000-0005-0000-0000-00000F060000}"/>
    <cellStyle name="Normal 3 18 2" xfId="1553" xr:uid="{00000000-0005-0000-0000-000010060000}"/>
    <cellStyle name="Normal 3 18 20" xfId="1554" xr:uid="{00000000-0005-0000-0000-000011060000}"/>
    <cellStyle name="Normal 3 18 21" xfId="1555" xr:uid="{00000000-0005-0000-0000-000012060000}"/>
    <cellStyle name="Normal 3 18 22" xfId="1556" xr:uid="{00000000-0005-0000-0000-000013060000}"/>
    <cellStyle name="Normal 3 18 23" xfId="1557" xr:uid="{00000000-0005-0000-0000-000014060000}"/>
    <cellStyle name="Normal 3 18 3" xfId="1558" xr:uid="{00000000-0005-0000-0000-000015060000}"/>
    <cellStyle name="Normal 3 18 4" xfId="1559" xr:uid="{00000000-0005-0000-0000-000016060000}"/>
    <cellStyle name="Normal 3 18 5" xfId="1560" xr:uid="{00000000-0005-0000-0000-000017060000}"/>
    <cellStyle name="Normal 3 18 6" xfId="1561" xr:uid="{00000000-0005-0000-0000-000018060000}"/>
    <cellStyle name="Normal 3 18 7" xfId="1562" xr:uid="{00000000-0005-0000-0000-000019060000}"/>
    <cellStyle name="Normal 3 18 8" xfId="1563" xr:uid="{00000000-0005-0000-0000-00001A060000}"/>
    <cellStyle name="Normal 3 18 9" xfId="1564" xr:uid="{00000000-0005-0000-0000-00001B060000}"/>
    <cellStyle name="Normal 3 19" xfId="1565" xr:uid="{00000000-0005-0000-0000-00001C060000}"/>
    <cellStyle name="Normal 3 19 10" xfId="1566" xr:uid="{00000000-0005-0000-0000-00001D060000}"/>
    <cellStyle name="Normal 3 19 11" xfId="1567" xr:uid="{00000000-0005-0000-0000-00001E060000}"/>
    <cellStyle name="Normal 3 19 12" xfId="1568" xr:uid="{00000000-0005-0000-0000-00001F060000}"/>
    <cellStyle name="Normal 3 19 13" xfId="1569" xr:uid="{00000000-0005-0000-0000-000020060000}"/>
    <cellStyle name="Normal 3 19 14" xfId="1570" xr:uid="{00000000-0005-0000-0000-000021060000}"/>
    <cellStyle name="Normal 3 19 15" xfId="1571" xr:uid="{00000000-0005-0000-0000-000022060000}"/>
    <cellStyle name="Normal 3 19 16" xfId="1572" xr:uid="{00000000-0005-0000-0000-000023060000}"/>
    <cellStyle name="Normal 3 19 17" xfId="1573" xr:uid="{00000000-0005-0000-0000-000024060000}"/>
    <cellStyle name="Normal 3 19 18" xfId="1574" xr:uid="{00000000-0005-0000-0000-000025060000}"/>
    <cellStyle name="Normal 3 19 19" xfId="1575" xr:uid="{00000000-0005-0000-0000-000026060000}"/>
    <cellStyle name="Normal 3 19 2" xfId="1576" xr:uid="{00000000-0005-0000-0000-000027060000}"/>
    <cellStyle name="Normal 3 19 20" xfId="1577" xr:uid="{00000000-0005-0000-0000-000028060000}"/>
    <cellStyle name="Normal 3 19 21" xfId="1578" xr:uid="{00000000-0005-0000-0000-000029060000}"/>
    <cellStyle name="Normal 3 19 22" xfId="1579" xr:uid="{00000000-0005-0000-0000-00002A060000}"/>
    <cellStyle name="Normal 3 19 23" xfId="1580" xr:uid="{00000000-0005-0000-0000-00002B060000}"/>
    <cellStyle name="Normal 3 19 3" xfId="1581" xr:uid="{00000000-0005-0000-0000-00002C060000}"/>
    <cellStyle name="Normal 3 19 4" xfId="1582" xr:uid="{00000000-0005-0000-0000-00002D060000}"/>
    <cellStyle name="Normal 3 19 5" xfId="1583" xr:uid="{00000000-0005-0000-0000-00002E060000}"/>
    <cellStyle name="Normal 3 19 6" xfId="1584" xr:uid="{00000000-0005-0000-0000-00002F060000}"/>
    <cellStyle name="Normal 3 19 7" xfId="1585" xr:uid="{00000000-0005-0000-0000-000030060000}"/>
    <cellStyle name="Normal 3 19 8" xfId="1586" xr:uid="{00000000-0005-0000-0000-000031060000}"/>
    <cellStyle name="Normal 3 19 9" xfId="1587" xr:uid="{00000000-0005-0000-0000-000032060000}"/>
    <cellStyle name="Normal 3 2" xfId="1588" xr:uid="{00000000-0005-0000-0000-000033060000}"/>
    <cellStyle name="Normal 3 2 10" xfId="1589" xr:uid="{00000000-0005-0000-0000-000034060000}"/>
    <cellStyle name="Normal 3 2 11" xfId="1590" xr:uid="{00000000-0005-0000-0000-000035060000}"/>
    <cellStyle name="Normal 3 2 12" xfId="1591" xr:uid="{00000000-0005-0000-0000-000036060000}"/>
    <cellStyle name="Normal 3 2 13" xfId="1592" xr:uid="{00000000-0005-0000-0000-000037060000}"/>
    <cellStyle name="Normal 3 2 14" xfId="1593" xr:uid="{00000000-0005-0000-0000-000038060000}"/>
    <cellStyle name="Normal 3 2 15" xfId="1594" xr:uid="{00000000-0005-0000-0000-000039060000}"/>
    <cellStyle name="Normal 3 2 16" xfId="1595" xr:uid="{00000000-0005-0000-0000-00003A060000}"/>
    <cellStyle name="Normal 3 2 17" xfId="1596" xr:uid="{00000000-0005-0000-0000-00003B060000}"/>
    <cellStyle name="Normal 3 2 18" xfId="1597" xr:uid="{00000000-0005-0000-0000-00003C060000}"/>
    <cellStyle name="Normal 3 2 19" xfId="1598" xr:uid="{00000000-0005-0000-0000-00003D060000}"/>
    <cellStyle name="Normal 3 2 2" xfId="1599" xr:uid="{00000000-0005-0000-0000-00003E060000}"/>
    <cellStyle name="Normal 3 2 2 10" xfId="1600" xr:uid="{00000000-0005-0000-0000-00003F060000}"/>
    <cellStyle name="Normal 3 2 2 11" xfId="1601" xr:uid="{00000000-0005-0000-0000-000040060000}"/>
    <cellStyle name="Normal 3 2 2 12" xfId="1602" xr:uid="{00000000-0005-0000-0000-000041060000}"/>
    <cellStyle name="Normal 3 2 2 13" xfId="1603" xr:uid="{00000000-0005-0000-0000-000042060000}"/>
    <cellStyle name="Normal 3 2 2 14" xfId="1604" xr:uid="{00000000-0005-0000-0000-000043060000}"/>
    <cellStyle name="Normal 3 2 2 15" xfId="1605" xr:uid="{00000000-0005-0000-0000-000044060000}"/>
    <cellStyle name="Normal 3 2 2 16" xfId="1606" xr:uid="{00000000-0005-0000-0000-000045060000}"/>
    <cellStyle name="Normal 3 2 2 17" xfId="1607" xr:uid="{00000000-0005-0000-0000-000046060000}"/>
    <cellStyle name="Normal 3 2 2 18" xfId="1608" xr:uid="{00000000-0005-0000-0000-000047060000}"/>
    <cellStyle name="Normal 3 2 2 19" xfId="1609" xr:uid="{00000000-0005-0000-0000-000048060000}"/>
    <cellStyle name="Normal 3 2 2 2" xfId="1610" xr:uid="{00000000-0005-0000-0000-000049060000}"/>
    <cellStyle name="Normal 3 2 2 20" xfId="1611" xr:uid="{00000000-0005-0000-0000-00004A060000}"/>
    <cellStyle name="Normal 3 2 2 21" xfId="1612" xr:uid="{00000000-0005-0000-0000-00004B060000}"/>
    <cellStyle name="Normal 3 2 2 22" xfId="1613" xr:uid="{00000000-0005-0000-0000-00004C060000}"/>
    <cellStyle name="Normal 3 2 2 23" xfId="1614" xr:uid="{00000000-0005-0000-0000-00004D060000}"/>
    <cellStyle name="Normal 3 2 2 24" xfId="1615" xr:uid="{00000000-0005-0000-0000-00004E060000}"/>
    <cellStyle name="Normal 3 2 2 25" xfId="1616" xr:uid="{00000000-0005-0000-0000-00004F060000}"/>
    <cellStyle name="Normal 3 2 2 26" xfId="1617" xr:uid="{00000000-0005-0000-0000-000050060000}"/>
    <cellStyle name="Normal 3 2 2 27" xfId="1618" xr:uid="{00000000-0005-0000-0000-000051060000}"/>
    <cellStyle name="Normal 3 2 2 28" xfId="1619" xr:uid="{00000000-0005-0000-0000-000052060000}"/>
    <cellStyle name="Normal 3 2 2 29" xfId="1620" xr:uid="{00000000-0005-0000-0000-000053060000}"/>
    <cellStyle name="Normal 3 2 2 3" xfId="1621" xr:uid="{00000000-0005-0000-0000-000054060000}"/>
    <cellStyle name="Normal 3 2 2 30" xfId="1622" xr:uid="{00000000-0005-0000-0000-000055060000}"/>
    <cellStyle name="Normal 3 2 2 31" xfId="1623" xr:uid="{00000000-0005-0000-0000-000056060000}"/>
    <cellStyle name="Normal 3 2 2 32" xfId="1624" xr:uid="{00000000-0005-0000-0000-000057060000}"/>
    <cellStyle name="Normal 3 2 2 33" xfId="1625" xr:uid="{00000000-0005-0000-0000-000058060000}"/>
    <cellStyle name="Normal 3 2 2 4" xfId="1626" xr:uid="{00000000-0005-0000-0000-000059060000}"/>
    <cellStyle name="Normal 3 2 2 5" xfId="1627" xr:uid="{00000000-0005-0000-0000-00005A060000}"/>
    <cellStyle name="Normal 3 2 2 6" xfId="1628" xr:uid="{00000000-0005-0000-0000-00005B060000}"/>
    <cellStyle name="Normal 3 2 2 7" xfId="1629" xr:uid="{00000000-0005-0000-0000-00005C060000}"/>
    <cellStyle name="Normal 3 2 2 8" xfId="1630" xr:uid="{00000000-0005-0000-0000-00005D060000}"/>
    <cellStyle name="Normal 3 2 2 9" xfId="1631" xr:uid="{00000000-0005-0000-0000-00005E060000}"/>
    <cellStyle name="Normal 3 2 20" xfId="1632" xr:uid="{00000000-0005-0000-0000-00005F060000}"/>
    <cellStyle name="Normal 3 2 21" xfId="1633" xr:uid="{00000000-0005-0000-0000-000060060000}"/>
    <cellStyle name="Normal 3 2 22" xfId="1634" xr:uid="{00000000-0005-0000-0000-000061060000}"/>
    <cellStyle name="Normal 3 2 23" xfId="1635" xr:uid="{00000000-0005-0000-0000-000062060000}"/>
    <cellStyle name="Normal 3 2 24" xfId="1636" xr:uid="{00000000-0005-0000-0000-000063060000}"/>
    <cellStyle name="Normal 3 2 25" xfId="1637" xr:uid="{00000000-0005-0000-0000-000064060000}"/>
    <cellStyle name="Normal 3 2 26" xfId="1638" xr:uid="{00000000-0005-0000-0000-000065060000}"/>
    <cellStyle name="Normal 3 2 27" xfId="1639" xr:uid="{00000000-0005-0000-0000-000066060000}"/>
    <cellStyle name="Normal 3 2 28" xfId="1640" xr:uid="{00000000-0005-0000-0000-000067060000}"/>
    <cellStyle name="Normal 3 2 29" xfId="1641" xr:uid="{00000000-0005-0000-0000-000068060000}"/>
    <cellStyle name="Normal 3 2 3" xfId="1642" xr:uid="{00000000-0005-0000-0000-000069060000}"/>
    <cellStyle name="Normal 3 2 30" xfId="1643" xr:uid="{00000000-0005-0000-0000-00006A060000}"/>
    <cellStyle name="Normal 3 2 31" xfId="1644" xr:uid="{00000000-0005-0000-0000-00006B060000}"/>
    <cellStyle name="Normal 3 2 32" xfId="1645" xr:uid="{00000000-0005-0000-0000-00006C060000}"/>
    <cellStyle name="Normal 3 2 33" xfId="1646" xr:uid="{00000000-0005-0000-0000-00006D060000}"/>
    <cellStyle name="Normal 3 2 34" xfId="1647" xr:uid="{00000000-0005-0000-0000-00006E060000}"/>
    <cellStyle name="Normal 3 2 35" xfId="1648" xr:uid="{00000000-0005-0000-0000-00006F060000}"/>
    <cellStyle name="Normal 3 2 36" xfId="1649" xr:uid="{00000000-0005-0000-0000-000070060000}"/>
    <cellStyle name="Normal 3 2 37" xfId="1650" xr:uid="{00000000-0005-0000-0000-000071060000}"/>
    <cellStyle name="Normal 3 2 38" xfId="1651" xr:uid="{00000000-0005-0000-0000-000072060000}"/>
    <cellStyle name="Normal 3 2 39" xfId="1652" xr:uid="{00000000-0005-0000-0000-000073060000}"/>
    <cellStyle name="Normal 3 2 4" xfId="1653" xr:uid="{00000000-0005-0000-0000-000074060000}"/>
    <cellStyle name="Normal 3 2 40" xfId="1654" xr:uid="{00000000-0005-0000-0000-000075060000}"/>
    <cellStyle name="Normal 3 2 41" xfId="1655" xr:uid="{00000000-0005-0000-0000-000076060000}"/>
    <cellStyle name="Normal 3 2 42" xfId="1656" xr:uid="{00000000-0005-0000-0000-000077060000}"/>
    <cellStyle name="Normal 3 2 43" xfId="1657" xr:uid="{00000000-0005-0000-0000-000078060000}"/>
    <cellStyle name="Normal 3 2 44" xfId="1658" xr:uid="{00000000-0005-0000-0000-000079060000}"/>
    <cellStyle name="Normal 3 2 45" xfId="1659" xr:uid="{00000000-0005-0000-0000-00007A060000}"/>
    <cellStyle name="Normal 3 2 46" xfId="1660" xr:uid="{00000000-0005-0000-0000-00007B060000}"/>
    <cellStyle name="Normal 3 2 47" xfId="1661" xr:uid="{00000000-0005-0000-0000-00007C060000}"/>
    <cellStyle name="Normal 3 2 48" xfId="1662" xr:uid="{00000000-0005-0000-0000-00007D060000}"/>
    <cellStyle name="Normal 3 2 49" xfId="1663" xr:uid="{00000000-0005-0000-0000-00007E060000}"/>
    <cellStyle name="Normal 3 2 5" xfId="1664" xr:uid="{00000000-0005-0000-0000-00007F060000}"/>
    <cellStyle name="Normal 3 2 50" xfId="1665" xr:uid="{00000000-0005-0000-0000-000080060000}"/>
    <cellStyle name="Normal 3 2 51" xfId="1666" xr:uid="{00000000-0005-0000-0000-000081060000}"/>
    <cellStyle name="Normal 3 2 52" xfId="1667" xr:uid="{00000000-0005-0000-0000-000082060000}"/>
    <cellStyle name="Normal 3 2 53" xfId="1668" xr:uid="{00000000-0005-0000-0000-000083060000}"/>
    <cellStyle name="Normal 3 2 54" xfId="1669" xr:uid="{00000000-0005-0000-0000-000084060000}"/>
    <cellStyle name="Normal 3 2 55" xfId="1670" xr:uid="{00000000-0005-0000-0000-000085060000}"/>
    <cellStyle name="Normal 3 2 56" xfId="1671" xr:uid="{00000000-0005-0000-0000-000086060000}"/>
    <cellStyle name="Normal 3 2 6" xfId="1672" xr:uid="{00000000-0005-0000-0000-000087060000}"/>
    <cellStyle name="Normal 3 2 7" xfId="1673" xr:uid="{00000000-0005-0000-0000-000088060000}"/>
    <cellStyle name="Normal 3 2 8" xfId="1674" xr:uid="{00000000-0005-0000-0000-000089060000}"/>
    <cellStyle name="Normal 3 2 9" xfId="1675" xr:uid="{00000000-0005-0000-0000-00008A060000}"/>
    <cellStyle name="Normal 3 20" xfId="1676" xr:uid="{00000000-0005-0000-0000-00008B060000}"/>
    <cellStyle name="Normal 3 20 10" xfId="1677" xr:uid="{00000000-0005-0000-0000-00008C060000}"/>
    <cellStyle name="Normal 3 20 11" xfId="1678" xr:uid="{00000000-0005-0000-0000-00008D060000}"/>
    <cellStyle name="Normal 3 20 12" xfId="1679" xr:uid="{00000000-0005-0000-0000-00008E060000}"/>
    <cellStyle name="Normal 3 20 13" xfId="1680" xr:uid="{00000000-0005-0000-0000-00008F060000}"/>
    <cellStyle name="Normal 3 20 14" xfId="1681" xr:uid="{00000000-0005-0000-0000-000090060000}"/>
    <cellStyle name="Normal 3 20 15" xfId="1682" xr:uid="{00000000-0005-0000-0000-000091060000}"/>
    <cellStyle name="Normal 3 20 16" xfId="1683" xr:uid="{00000000-0005-0000-0000-000092060000}"/>
    <cellStyle name="Normal 3 20 17" xfId="1684" xr:uid="{00000000-0005-0000-0000-000093060000}"/>
    <cellStyle name="Normal 3 20 18" xfId="1685" xr:uid="{00000000-0005-0000-0000-000094060000}"/>
    <cellStyle name="Normal 3 20 19" xfId="1686" xr:uid="{00000000-0005-0000-0000-000095060000}"/>
    <cellStyle name="Normal 3 20 2" xfId="1687" xr:uid="{00000000-0005-0000-0000-000096060000}"/>
    <cellStyle name="Normal 3 20 20" xfId="1688" xr:uid="{00000000-0005-0000-0000-000097060000}"/>
    <cellStyle name="Normal 3 20 21" xfId="1689" xr:uid="{00000000-0005-0000-0000-000098060000}"/>
    <cellStyle name="Normal 3 20 22" xfId="1690" xr:uid="{00000000-0005-0000-0000-000099060000}"/>
    <cellStyle name="Normal 3 20 23" xfId="1691" xr:uid="{00000000-0005-0000-0000-00009A060000}"/>
    <cellStyle name="Normal 3 20 3" xfId="1692" xr:uid="{00000000-0005-0000-0000-00009B060000}"/>
    <cellStyle name="Normal 3 20 4" xfId="1693" xr:uid="{00000000-0005-0000-0000-00009C060000}"/>
    <cellStyle name="Normal 3 20 5" xfId="1694" xr:uid="{00000000-0005-0000-0000-00009D060000}"/>
    <cellStyle name="Normal 3 20 6" xfId="1695" xr:uid="{00000000-0005-0000-0000-00009E060000}"/>
    <cellStyle name="Normal 3 20 7" xfId="1696" xr:uid="{00000000-0005-0000-0000-00009F060000}"/>
    <cellStyle name="Normal 3 20 8" xfId="1697" xr:uid="{00000000-0005-0000-0000-0000A0060000}"/>
    <cellStyle name="Normal 3 20 9" xfId="1698" xr:uid="{00000000-0005-0000-0000-0000A1060000}"/>
    <cellStyle name="Normal 3 21" xfId="1699" xr:uid="{00000000-0005-0000-0000-0000A2060000}"/>
    <cellStyle name="Normal 3 21 10" xfId="1700" xr:uid="{00000000-0005-0000-0000-0000A3060000}"/>
    <cellStyle name="Normal 3 21 11" xfId="1701" xr:uid="{00000000-0005-0000-0000-0000A4060000}"/>
    <cellStyle name="Normal 3 21 12" xfId="1702" xr:uid="{00000000-0005-0000-0000-0000A5060000}"/>
    <cellStyle name="Normal 3 21 13" xfId="1703" xr:uid="{00000000-0005-0000-0000-0000A6060000}"/>
    <cellStyle name="Normal 3 21 14" xfId="1704" xr:uid="{00000000-0005-0000-0000-0000A7060000}"/>
    <cellStyle name="Normal 3 21 15" xfId="1705" xr:uid="{00000000-0005-0000-0000-0000A8060000}"/>
    <cellStyle name="Normal 3 21 16" xfId="1706" xr:uid="{00000000-0005-0000-0000-0000A9060000}"/>
    <cellStyle name="Normal 3 21 17" xfId="1707" xr:uid="{00000000-0005-0000-0000-0000AA060000}"/>
    <cellStyle name="Normal 3 21 18" xfId="1708" xr:uid="{00000000-0005-0000-0000-0000AB060000}"/>
    <cellStyle name="Normal 3 21 19" xfId="1709" xr:uid="{00000000-0005-0000-0000-0000AC060000}"/>
    <cellStyle name="Normal 3 21 2" xfId="1710" xr:uid="{00000000-0005-0000-0000-0000AD060000}"/>
    <cellStyle name="Normal 3 21 20" xfId="1711" xr:uid="{00000000-0005-0000-0000-0000AE060000}"/>
    <cellStyle name="Normal 3 21 21" xfId="1712" xr:uid="{00000000-0005-0000-0000-0000AF060000}"/>
    <cellStyle name="Normal 3 21 22" xfId="1713" xr:uid="{00000000-0005-0000-0000-0000B0060000}"/>
    <cellStyle name="Normal 3 21 23" xfId="1714" xr:uid="{00000000-0005-0000-0000-0000B1060000}"/>
    <cellStyle name="Normal 3 21 3" xfId="1715" xr:uid="{00000000-0005-0000-0000-0000B2060000}"/>
    <cellStyle name="Normal 3 21 4" xfId="1716" xr:uid="{00000000-0005-0000-0000-0000B3060000}"/>
    <cellStyle name="Normal 3 21 5" xfId="1717" xr:uid="{00000000-0005-0000-0000-0000B4060000}"/>
    <cellStyle name="Normal 3 21 6" xfId="1718" xr:uid="{00000000-0005-0000-0000-0000B5060000}"/>
    <cellStyle name="Normal 3 21 7" xfId="1719" xr:uid="{00000000-0005-0000-0000-0000B6060000}"/>
    <cellStyle name="Normal 3 21 8" xfId="1720" xr:uid="{00000000-0005-0000-0000-0000B7060000}"/>
    <cellStyle name="Normal 3 21 9" xfId="1721" xr:uid="{00000000-0005-0000-0000-0000B8060000}"/>
    <cellStyle name="Normal 3 22" xfId="1722" xr:uid="{00000000-0005-0000-0000-0000B9060000}"/>
    <cellStyle name="Normal 3 22 10" xfId="1723" xr:uid="{00000000-0005-0000-0000-0000BA060000}"/>
    <cellStyle name="Normal 3 22 11" xfId="1724" xr:uid="{00000000-0005-0000-0000-0000BB060000}"/>
    <cellStyle name="Normal 3 22 12" xfId="1725" xr:uid="{00000000-0005-0000-0000-0000BC060000}"/>
    <cellStyle name="Normal 3 22 13" xfId="1726" xr:uid="{00000000-0005-0000-0000-0000BD060000}"/>
    <cellStyle name="Normal 3 22 14" xfId="1727" xr:uid="{00000000-0005-0000-0000-0000BE060000}"/>
    <cellStyle name="Normal 3 22 15" xfId="1728" xr:uid="{00000000-0005-0000-0000-0000BF060000}"/>
    <cellStyle name="Normal 3 22 16" xfId="1729" xr:uid="{00000000-0005-0000-0000-0000C0060000}"/>
    <cellStyle name="Normal 3 22 17" xfId="1730" xr:uid="{00000000-0005-0000-0000-0000C1060000}"/>
    <cellStyle name="Normal 3 22 18" xfId="1731" xr:uid="{00000000-0005-0000-0000-0000C2060000}"/>
    <cellStyle name="Normal 3 22 19" xfId="1732" xr:uid="{00000000-0005-0000-0000-0000C3060000}"/>
    <cellStyle name="Normal 3 22 2" xfId="1733" xr:uid="{00000000-0005-0000-0000-0000C4060000}"/>
    <cellStyle name="Normal 3 22 20" xfId="1734" xr:uid="{00000000-0005-0000-0000-0000C5060000}"/>
    <cellStyle name="Normal 3 22 21" xfId="1735" xr:uid="{00000000-0005-0000-0000-0000C6060000}"/>
    <cellStyle name="Normal 3 22 22" xfId="1736" xr:uid="{00000000-0005-0000-0000-0000C7060000}"/>
    <cellStyle name="Normal 3 22 23" xfId="1737" xr:uid="{00000000-0005-0000-0000-0000C8060000}"/>
    <cellStyle name="Normal 3 22 3" xfId="1738" xr:uid="{00000000-0005-0000-0000-0000C9060000}"/>
    <cellStyle name="Normal 3 22 4" xfId="1739" xr:uid="{00000000-0005-0000-0000-0000CA060000}"/>
    <cellStyle name="Normal 3 22 5" xfId="1740" xr:uid="{00000000-0005-0000-0000-0000CB060000}"/>
    <cellStyle name="Normal 3 22 6" xfId="1741" xr:uid="{00000000-0005-0000-0000-0000CC060000}"/>
    <cellStyle name="Normal 3 22 7" xfId="1742" xr:uid="{00000000-0005-0000-0000-0000CD060000}"/>
    <cellStyle name="Normal 3 22 8" xfId="1743" xr:uid="{00000000-0005-0000-0000-0000CE060000}"/>
    <cellStyle name="Normal 3 22 9" xfId="1744" xr:uid="{00000000-0005-0000-0000-0000CF060000}"/>
    <cellStyle name="Normal 3 23" xfId="1745" xr:uid="{00000000-0005-0000-0000-0000D0060000}"/>
    <cellStyle name="Normal 3 23 10" xfId="1746" xr:uid="{00000000-0005-0000-0000-0000D1060000}"/>
    <cellStyle name="Normal 3 23 11" xfId="1747" xr:uid="{00000000-0005-0000-0000-0000D2060000}"/>
    <cellStyle name="Normal 3 23 12" xfId="1748" xr:uid="{00000000-0005-0000-0000-0000D3060000}"/>
    <cellStyle name="Normal 3 23 13" xfId="1749" xr:uid="{00000000-0005-0000-0000-0000D4060000}"/>
    <cellStyle name="Normal 3 23 14" xfId="1750" xr:uid="{00000000-0005-0000-0000-0000D5060000}"/>
    <cellStyle name="Normal 3 23 15" xfId="1751" xr:uid="{00000000-0005-0000-0000-0000D6060000}"/>
    <cellStyle name="Normal 3 23 16" xfId="1752" xr:uid="{00000000-0005-0000-0000-0000D7060000}"/>
    <cellStyle name="Normal 3 23 17" xfId="1753" xr:uid="{00000000-0005-0000-0000-0000D8060000}"/>
    <cellStyle name="Normal 3 23 18" xfId="1754" xr:uid="{00000000-0005-0000-0000-0000D9060000}"/>
    <cellStyle name="Normal 3 23 19" xfId="1755" xr:uid="{00000000-0005-0000-0000-0000DA060000}"/>
    <cellStyle name="Normal 3 23 2" xfId="1756" xr:uid="{00000000-0005-0000-0000-0000DB060000}"/>
    <cellStyle name="Normal 3 23 20" xfId="1757" xr:uid="{00000000-0005-0000-0000-0000DC060000}"/>
    <cellStyle name="Normal 3 23 21" xfId="1758" xr:uid="{00000000-0005-0000-0000-0000DD060000}"/>
    <cellStyle name="Normal 3 23 22" xfId="1759" xr:uid="{00000000-0005-0000-0000-0000DE060000}"/>
    <cellStyle name="Normal 3 23 23" xfId="1760" xr:uid="{00000000-0005-0000-0000-0000DF060000}"/>
    <cellStyle name="Normal 3 23 3" xfId="1761" xr:uid="{00000000-0005-0000-0000-0000E0060000}"/>
    <cellStyle name="Normal 3 23 4" xfId="1762" xr:uid="{00000000-0005-0000-0000-0000E1060000}"/>
    <cellStyle name="Normal 3 23 5" xfId="1763" xr:uid="{00000000-0005-0000-0000-0000E2060000}"/>
    <cellStyle name="Normal 3 23 6" xfId="1764" xr:uid="{00000000-0005-0000-0000-0000E3060000}"/>
    <cellStyle name="Normal 3 23 7" xfId="1765" xr:uid="{00000000-0005-0000-0000-0000E4060000}"/>
    <cellStyle name="Normal 3 23 8" xfId="1766" xr:uid="{00000000-0005-0000-0000-0000E5060000}"/>
    <cellStyle name="Normal 3 23 9" xfId="1767" xr:uid="{00000000-0005-0000-0000-0000E6060000}"/>
    <cellStyle name="Normal 3 24" xfId="1768" xr:uid="{00000000-0005-0000-0000-0000E7060000}"/>
    <cellStyle name="Normal 3 24 10" xfId="1769" xr:uid="{00000000-0005-0000-0000-0000E8060000}"/>
    <cellStyle name="Normal 3 24 11" xfId="1770" xr:uid="{00000000-0005-0000-0000-0000E9060000}"/>
    <cellStyle name="Normal 3 24 12" xfId="1771" xr:uid="{00000000-0005-0000-0000-0000EA060000}"/>
    <cellStyle name="Normal 3 24 13" xfId="1772" xr:uid="{00000000-0005-0000-0000-0000EB060000}"/>
    <cellStyle name="Normal 3 24 14" xfId="1773" xr:uid="{00000000-0005-0000-0000-0000EC060000}"/>
    <cellStyle name="Normal 3 24 15" xfId="1774" xr:uid="{00000000-0005-0000-0000-0000ED060000}"/>
    <cellStyle name="Normal 3 24 16" xfId="1775" xr:uid="{00000000-0005-0000-0000-0000EE060000}"/>
    <cellStyle name="Normal 3 24 17" xfId="1776" xr:uid="{00000000-0005-0000-0000-0000EF060000}"/>
    <cellStyle name="Normal 3 24 18" xfId="1777" xr:uid="{00000000-0005-0000-0000-0000F0060000}"/>
    <cellStyle name="Normal 3 24 19" xfId="1778" xr:uid="{00000000-0005-0000-0000-0000F1060000}"/>
    <cellStyle name="Normal 3 24 2" xfId="1779" xr:uid="{00000000-0005-0000-0000-0000F2060000}"/>
    <cellStyle name="Normal 3 24 20" xfId="1780" xr:uid="{00000000-0005-0000-0000-0000F3060000}"/>
    <cellStyle name="Normal 3 24 21" xfId="1781" xr:uid="{00000000-0005-0000-0000-0000F4060000}"/>
    <cellStyle name="Normal 3 24 22" xfId="1782" xr:uid="{00000000-0005-0000-0000-0000F5060000}"/>
    <cellStyle name="Normal 3 24 23" xfId="1783" xr:uid="{00000000-0005-0000-0000-0000F6060000}"/>
    <cellStyle name="Normal 3 24 3" xfId="1784" xr:uid="{00000000-0005-0000-0000-0000F7060000}"/>
    <cellStyle name="Normal 3 24 4" xfId="1785" xr:uid="{00000000-0005-0000-0000-0000F8060000}"/>
    <cellStyle name="Normal 3 24 5" xfId="1786" xr:uid="{00000000-0005-0000-0000-0000F9060000}"/>
    <cellStyle name="Normal 3 24 6" xfId="1787" xr:uid="{00000000-0005-0000-0000-0000FA060000}"/>
    <cellStyle name="Normal 3 24 7" xfId="1788" xr:uid="{00000000-0005-0000-0000-0000FB060000}"/>
    <cellStyle name="Normal 3 24 8" xfId="1789" xr:uid="{00000000-0005-0000-0000-0000FC060000}"/>
    <cellStyle name="Normal 3 24 9" xfId="1790" xr:uid="{00000000-0005-0000-0000-0000FD060000}"/>
    <cellStyle name="Normal 3 25" xfId="1791" xr:uid="{00000000-0005-0000-0000-0000FE060000}"/>
    <cellStyle name="Normal 3 25 10" xfId="1792" xr:uid="{00000000-0005-0000-0000-0000FF060000}"/>
    <cellStyle name="Normal 3 25 11" xfId="1793" xr:uid="{00000000-0005-0000-0000-000000070000}"/>
    <cellStyle name="Normal 3 25 12" xfId="1794" xr:uid="{00000000-0005-0000-0000-000001070000}"/>
    <cellStyle name="Normal 3 25 13" xfId="1795" xr:uid="{00000000-0005-0000-0000-000002070000}"/>
    <cellStyle name="Normal 3 25 14" xfId="1796" xr:uid="{00000000-0005-0000-0000-000003070000}"/>
    <cellStyle name="Normal 3 25 15" xfId="1797" xr:uid="{00000000-0005-0000-0000-000004070000}"/>
    <cellStyle name="Normal 3 25 16" xfId="1798" xr:uid="{00000000-0005-0000-0000-000005070000}"/>
    <cellStyle name="Normal 3 25 17" xfId="1799" xr:uid="{00000000-0005-0000-0000-000006070000}"/>
    <cellStyle name="Normal 3 25 18" xfId="1800" xr:uid="{00000000-0005-0000-0000-000007070000}"/>
    <cellStyle name="Normal 3 25 19" xfId="1801" xr:uid="{00000000-0005-0000-0000-000008070000}"/>
    <cellStyle name="Normal 3 25 2" xfId="1802" xr:uid="{00000000-0005-0000-0000-000009070000}"/>
    <cellStyle name="Normal 3 25 20" xfId="1803" xr:uid="{00000000-0005-0000-0000-00000A070000}"/>
    <cellStyle name="Normal 3 25 21" xfId="1804" xr:uid="{00000000-0005-0000-0000-00000B070000}"/>
    <cellStyle name="Normal 3 25 22" xfId="1805" xr:uid="{00000000-0005-0000-0000-00000C070000}"/>
    <cellStyle name="Normal 3 25 23" xfId="1806" xr:uid="{00000000-0005-0000-0000-00000D070000}"/>
    <cellStyle name="Normal 3 25 3" xfId="1807" xr:uid="{00000000-0005-0000-0000-00000E070000}"/>
    <cellStyle name="Normal 3 25 4" xfId="1808" xr:uid="{00000000-0005-0000-0000-00000F070000}"/>
    <cellStyle name="Normal 3 25 5" xfId="1809" xr:uid="{00000000-0005-0000-0000-000010070000}"/>
    <cellStyle name="Normal 3 25 6" xfId="1810" xr:uid="{00000000-0005-0000-0000-000011070000}"/>
    <cellStyle name="Normal 3 25 7" xfId="1811" xr:uid="{00000000-0005-0000-0000-000012070000}"/>
    <cellStyle name="Normal 3 25 8" xfId="1812" xr:uid="{00000000-0005-0000-0000-000013070000}"/>
    <cellStyle name="Normal 3 25 9" xfId="1813" xr:uid="{00000000-0005-0000-0000-000014070000}"/>
    <cellStyle name="Normal 3 26" xfId="1814" xr:uid="{00000000-0005-0000-0000-000015070000}"/>
    <cellStyle name="Normal 3 26 10" xfId="1815" xr:uid="{00000000-0005-0000-0000-000016070000}"/>
    <cellStyle name="Normal 3 26 11" xfId="1816" xr:uid="{00000000-0005-0000-0000-000017070000}"/>
    <cellStyle name="Normal 3 26 12" xfId="1817" xr:uid="{00000000-0005-0000-0000-000018070000}"/>
    <cellStyle name="Normal 3 26 13" xfId="1818" xr:uid="{00000000-0005-0000-0000-000019070000}"/>
    <cellStyle name="Normal 3 26 14" xfId="1819" xr:uid="{00000000-0005-0000-0000-00001A070000}"/>
    <cellStyle name="Normal 3 26 15" xfId="1820" xr:uid="{00000000-0005-0000-0000-00001B070000}"/>
    <cellStyle name="Normal 3 26 16" xfId="1821" xr:uid="{00000000-0005-0000-0000-00001C070000}"/>
    <cellStyle name="Normal 3 26 17" xfId="1822" xr:uid="{00000000-0005-0000-0000-00001D070000}"/>
    <cellStyle name="Normal 3 26 18" xfId="1823" xr:uid="{00000000-0005-0000-0000-00001E070000}"/>
    <cellStyle name="Normal 3 26 19" xfId="1824" xr:uid="{00000000-0005-0000-0000-00001F070000}"/>
    <cellStyle name="Normal 3 26 2" xfId="1825" xr:uid="{00000000-0005-0000-0000-000020070000}"/>
    <cellStyle name="Normal 3 26 20" xfId="1826" xr:uid="{00000000-0005-0000-0000-000021070000}"/>
    <cellStyle name="Normal 3 26 21" xfId="1827" xr:uid="{00000000-0005-0000-0000-000022070000}"/>
    <cellStyle name="Normal 3 26 22" xfId="1828" xr:uid="{00000000-0005-0000-0000-000023070000}"/>
    <cellStyle name="Normal 3 26 23" xfId="1829" xr:uid="{00000000-0005-0000-0000-000024070000}"/>
    <cellStyle name="Normal 3 26 3" xfId="1830" xr:uid="{00000000-0005-0000-0000-000025070000}"/>
    <cellStyle name="Normal 3 26 4" xfId="1831" xr:uid="{00000000-0005-0000-0000-000026070000}"/>
    <cellStyle name="Normal 3 26 5" xfId="1832" xr:uid="{00000000-0005-0000-0000-000027070000}"/>
    <cellStyle name="Normal 3 26 6" xfId="1833" xr:uid="{00000000-0005-0000-0000-000028070000}"/>
    <cellStyle name="Normal 3 26 7" xfId="1834" xr:uid="{00000000-0005-0000-0000-000029070000}"/>
    <cellStyle name="Normal 3 26 8" xfId="1835" xr:uid="{00000000-0005-0000-0000-00002A070000}"/>
    <cellStyle name="Normal 3 26 9" xfId="1836" xr:uid="{00000000-0005-0000-0000-00002B070000}"/>
    <cellStyle name="Normal 3 27" xfId="1837" xr:uid="{00000000-0005-0000-0000-00002C070000}"/>
    <cellStyle name="Normal 3 27 10" xfId="1838" xr:uid="{00000000-0005-0000-0000-00002D070000}"/>
    <cellStyle name="Normal 3 27 11" xfId="1839" xr:uid="{00000000-0005-0000-0000-00002E070000}"/>
    <cellStyle name="Normal 3 27 12" xfId="1840" xr:uid="{00000000-0005-0000-0000-00002F070000}"/>
    <cellStyle name="Normal 3 27 13" xfId="1841" xr:uid="{00000000-0005-0000-0000-000030070000}"/>
    <cellStyle name="Normal 3 27 14" xfId="1842" xr:uid="{00000000-0005-0000-0000-000031070000}"/>
    <cellStyle name="Normal 3 27 15" xfId="1843" xr:uid="{00000000-0005-0000-0000-000032070000}"/>
    <cellStyle name="Normal 3 27 16" xfId="1844" xr:uid="{00000000-0005-0000-0000-000033070000}"/>
    <cellStyle name="Normal 3 27 17" xfId="1845" xr:uid="{00000000-0005-0000-0000-000034070000}"/>
    <cellStyle name="Normal 3 27 18" xfId="1846" xr:uid="{00000000-0005-0000-0000-000035070000}"/>
    <cellStyle name="Normal 3 27 19" xfId="1847" xr:uid="{00000000-0005-0000-0000-000036070000}"/>
    <cellStyle name="Normal 3 27 2" xfId="1848" xr:uid="{00000000-0005-0000-0000-000037070000}"/>
    <cellStyle name="Normal 3 27 20" xfId="1849" xr:uid="{00000000-0005-0000-0000-000038070000}"/>
    <cellStyle name="Normal 3 27 21" xfId="1850" xr:uid="{00000000-0005-0000-0000-000039070000}"/>
    <cellStyle name="Normal 3 27 22" xfId="1851" xr:uid="{00000000-0005-0000-0000-00003A070000}"/>
    <cellStyle name="Normal 3 27 23" xfId="1852" xr:uid="{00000000-0005-0000-0000-00003B070000}"/>
    <cellStyle name="Normal 3 27 3" xfId="1853" xr:uid="{00000000-0005-0000-0000-00003C070000}"/>
    <cellStyle name="Normal 3 27 4" xfId="1854" xr:uid="{00000000-0005-0000-0000-00003D070000}"/>
    <cellStyle name="Normal 3 27 5" xfId="1855" xr:uid="{00000000-0005-0000-0000-00003E070000}"/>
    <cellStyle name="Normal 3 27 6" xfId="1856" xr:uid="{00000000-0005-0000-0000-00003F070000}"/>
    <cellStyle name="Normal 3 27 7" xfId="1857" xr:uid="{00000000-0005-0000-0000-000040070000}"/>
    <cellStyle name="Normal 3 27 8" xfId="1858" xr:uid="{00000000-0005-0000-0000-000041070000}"/>
    <cellStyle name="Normal 3 27 9" xfId="1859" xr:uid="{00000000-0005-0000-0000-000042070000}"/>
    <cellStyle name="Normal 3 28" xfId="1860" xr:uid="{00000000-0005-0000-0000-000043070000}"/>
    <cellStyle name="Normal 3 28 10" xfId="1861" xr:uid="{00000000-0005-0000-0000-000044070000}"/>
    <cellStyle name="Normal 3 28 11" xfId="1862" xr:uid="{00000000-0005-0000-0000-000045070000}"/>
    <cellStyle name="Normal 3 28 12" xfId="1863" xr:uid="{00000000-0005-0000-0000-000046070000}"/>
    <cellStyle name="Normal 3 28 13" xfId="1864" xr:uid="{00000000-0005-0000-0000-000047070000}"/>
    <cellStyle name="Normal 3 28 14" xfId="1865" xr:uid="{00000000-0005-0000-0000-000048070000}"/>
    <cellStyle name="Normal 3 28 15" xfId="1866" xr:uid="{00000000-0005-0000-0000-000049070000}"/>
    <cellStyle name="Normal 3 28 16" xfId="1867" xr:uid="{00000000-0005-0000-0000-00004A070000}"/>
    <cellStyle name="Normal 3 28 17" xfId="1868" xr:uid="{00000000-0005-0000-0000-00004B070000}"/>
    <cellStyle name="Normal 3 28 18" xfId="1869" xr:uid="{00000000-0005-0000-0000-00004C070000}"/>
    <cellStyle name="Normal 3 28 19" xfId="1870" xr:uid="{00000000-0005-0000-0000-00004D070000}"/>
    <cellStyle name="Normal 3 28 2" xfId="1871" xr:uid="{00000000-0005-0000-0000-00004E070000}"/>
    <cellStyle name="Normal 3 28 20" xfId="1872" xr:uid="{00000000-0005-0000-0000-00004F070000}"/>
    <cellStyle name="Normal 3 28 21" xfId="1873" xr:uid="{00000000-0005-0000-0000-000050070000}"/>
    <cellStyle name="Normal 3 28 22" xfId="1874" xr:uid="{00000000-0005-0000-0000-000051070000}"/>
    <cellStyle name="Normal 3 28 23" xfId="1875" xr:uid="{00000000-0005-0000-0000-000052070000}"/>
    <cellStyle name="Normal 3 28 3" xfId="1876" xr:uid="{00000000-0005-0000-0000-000053070000}"/>
    <cellStyle name="Normal 3 28 4" xfId="1877" xr:uid="{00000000-0005-0000-0000-000054070000}"/>
    <cellStyle name="Normal 3 28 5" xfId="1878" xr:uid="{00000000-0005-0000-0000-000055070000}"/>
    <cellStyle name="Normal 3 28 6" xfId="1879" xr:uid="{00000000-0005-0000-0000-000056070000}"/>
    <cellStyle name="Normal 3 28 7" xfId="1880" xr:uid="{00000000-0005-0000-0000-000057070000}"/>
    <cellStyle name="Normal 3 28 8" xfId="1881" xr:uid="{00000000-0005-0000-0000-000058070000}"/>
    <cellStyle name="Normal 3 28 9" xfId="1882" xr:uid="{00000000-0005-0000-0000-000059070000}"/>
    <cellStyle name="Normal 3 29" xfId="1883" xr:uid="{00000000-0005-0000-0000-00005A070000}"/>
    <cellStyle name="Normal 3 29 10" xfId="1884" xr:uid="{00000000-0005-0000-0000-00005B070000}"/>
    <cellStyle name="Normal 3 29 11" xfId="1885" xr:uid="{00000000-0005-0000-0000-00005C070000}"/>
    <cellStyle name="Normal 3 29 12" xfId="1886" xr:uid="{00000000-0005-0000-0000-00005D070000}"/>
    <cellStyle name="Normal 3 29 13" xfId="1887" xr:uid="{00000000-0005-0000-0000-00005E070000}"/>
    <cellStyle name="Normal 3 29 14" xfId="1888" xr:uid="{00000000-0005-0000-0000-00005F070000}"/>
    <cellStyle name="Normal 3 29 15" xfId="1889" xr:uid="{00000000-0005-0000-0000-000060070000}"/>
    <cellStyle name="Normal 3 29 16" xfId="1890" xr:uid="{00000000-0005-0000-0000-000061070000}"/>
    <cellStyle name="Normal 3 29 17" xfId="1891" xr:uid="{00000000-0005-0000-0000-000062070000}"/>
    <cellStyle name="Normal 3 29 18" xfId="1892" xr:uid="{00000000-0005-0000-0000-000063070000}"/>
    <cellStyle name="Normal 3 29 19" xfId="1893" xr:uid="{00000000-0005-0000-0000-000064070000}"/>
    <cellStyle name="Normal 3 29 2" xfId="1894" xr:uid="{00000000-0005-0000-0000-000065070000}"/>
    <cellStyle name="Normal 3 29 20" xfId="1895" xr:uid="{00000000-0005-0000-0000-000066070000}"/>
    <cellStyle name="Normal 3 29 21" xfId="1896" xr:uid="{00000000-0005-0000-0000-000067070000}"/>
    <cellStyle name="Normal 3 29 22" xfId="1897" xr:uid="{00000000-0005-0000-0000-000068070000}"/>
    <cellStyle name="Normal 3 29 23" xfId="1898" xr:uid="{00000000-0005-0000-0000-000069070000}"/>
    <cellStyle name="Normal 3 29 3" xfId="1899" xr:uid="{00000000-0005-0000-0000-00006A070000}"/>
    <cellStyle name="Normal 3 29 4" xfId="1900" xr:uid="{00000000-0005-0000-0000-00006B070000}"/>
    <cellStyle name="Normal 3 29 5" xfId="1901" xr:uid="{00000000-0005-0000-0000-00006C070000}"/>
    <cellStyle name="Normal 3 29 6" xfId="1902" xr:uid="{00000000-0005-0000-0000-00006D070000}"/>
    <cellStyle name="Normal 3 29 7" xfId="1903" xr:uid="{00000000-0005-0000-0000-00006E070000}"/>
    <cellStyle name="Normal 3 29 8" xfId="1904" xr:uid="{00000000-0005-0000-0000-00006F070000}"/>
    <cellStyle name="Normal 3 29 9" xfId="1905" xr:uid="{00000000-0005-0000-0000-000070070000}"/>
    <cellStyle name="Normal 3 3" xfId="1906" xr:uid="{00000000-0005-0000-0000-000071070000}"/>
    <cellStyle name="Normal 3 3 10" xfId="1907" xr:uid="{00000000-0005-0000-0000-000072070000}"/>
    <cellStyle name="Normal 3 3 11" xfId="1908" xr:uid="{00000000-0005-0000-0000-000073070000}"/>
    <cellStyle name="Normal 3 3 12" xfId="1909" xr:uid="{00000000-0005-0000-0000-000074070000}"/>
    <cellStyle name="Normal 3 3 13" xfId="1910" xr:uid="{00000000-0005-0000-0000-000075070000}"/>
    <cellStyle name="Normal 3 3 14" xfId="1911" xr:uid="{00000000-0005-0000-0000-000076070000}"/>
    <cellStyle name="Normal 3 3 15" xfId="1912" xr:uid="{00000000-0005-0000-0000-000077070000}"/>
    <cellStyle name="Normal 3 3 16" xfId="1913" xr:uid="{00000000-0005-0000-0000-000078070000}"/>
    <cellStyle name="Normal 3 3 17" xfId="1914" xr:uid="{00000000-0005-0000-0000-000079070000}"/>
    <cellStyle name="Normal 3 3 18" xfId="1915" xr:uid="{00000000-0005-0000-0000-00007A070000}"/>
    <cellStyle name="Normal 3 3 19" xfId="1916" xr:uid="{00000000-0005-0000-0000-00007B070000}"/>
    <cellStyle name="Normal 3 3 2" xfId="1917" xr:uid="{00000000-0005-0000-0000-00007C070000}"/>
    <cellStyle name="Normal 3 3 20" xfId="1918" xr:uid="{00000000-0005-0000-0000-00007D070000}"/>
    <cellStyle name="Normal 3 3 21" xfId="1919" xr:uid="{00000000-0005-0000-0000-00007E070000}"/>
    <cellStyle name="Normal 3 3 22" xfId="1920" xr:uid="{00000000-0005-0000-0000-00007F070000}"/>
    <cellStyle name="Normal 3 3 23" xfId="1921" xr:uid="{00000000-0005-0000-0000-000080070000}"/>
    <cellStyle name="Normal 3 3 3" xfId="1922" xr:uid="{00000000-0005-0000-0000-000081070000}"/>
    <cellStyle name="Normal 3 3 4" xfId="1923" xr:uid="{00000000-0005-0000-0000-000082070000}"/>
    <cellStyle name="Normal 3 3 5" xfId="1924" xr:uid="{00000000-0005-0000-0000-000083070000}"/>
    <cellStyle name="Normal 3 3 6" xfId="1925" xr:uid="{00000000-0005-0000-0000-000084070000}"/>
    <cellStyle name="Normal 3 3 7" xfId="1926" xr:uid="{00000000-0005-0000-0000-000085070000}"/>
    <cellStyle name="Normal 3 3 8" xfId="1927" xr:uid="{00000000-0005-0000-0000-000086070000}"/>
    <cellStyle name="Normal 3 3 9" xfId="1928" xr:uid="{00000000-0005-0000-0000-000087070000}"/>
    <cellStyle name="Normal 3 30" xfId="1929" xr:uid="{00000000-0005-0000-0000-000088070000}"/>
    <cellStyle name="Normal 3 30 10" xfId="1930" xr:uid="{00000000-0005-0000-0000-000089070000}"/>
    <cellStyle name="Normal 3 30 11" xfId="1931" xr:uid="{00000000-0005-0000-0000-00008A070000}"/>
    <cellStyle name="Normal 3 30 12" xfId="1932" xr:uid="{00000000-0005-0000-0000-00008B070000}"/>
    <cellStyle name="Normal 3 30 13" xfId="1933" xr:uid="{00000000-0005-0000-0000-00008C070000}"/>
    <cellStyle name="Normal 3 30 14" xfId="1934" xr:uid="{00000000-0005-0000-0000-00008D070000}"/>
    <cellStyle name="Normal 3 30 15" xfId="1935" xr:uid="{00000000-0005-0000-0000-00008E070000}"/>
    <cellStyle name="Normal 3 30 16" xfId="1936" xr:uid="{00000000-0005-0000-0000-00008F070000}"/>
    <cellStyle name="Normal 3 30 17" xfId="1937" xr:uid="{00000000-0005-0000-0000-000090070000}"/>
    <cellStyle name="Normal 3 30 18" xfId="1938" xr:uid="{00000000-0005-0000-0000-000091070000}"/>
    <cellStyle name="Normal 3 30 19" xfId="1939" xr:uid="{00000000-0005-0000-0000-000092070000}"/>
    <cellStyle name="Normal 3 30 2" xfId="1940" xr:uid="{00000000-0005-0000-0000-000093070000}"/>
    <cellStyle name="Normal 3 30 20" xfId="1941" xr:uid="{00000000-0005-0000-0000-000094070000}"/>
    <cellStyle name="Normal 3 30 21" xfId="1942" xr:uid="{00000000-0005-0000-0000-000095070000}"/>
    <cellStyle name="Normal 3 30 22" xfId="1943" xr:uid="{00000000-0005-0000-0000-000096070000}"/>
    <cellStyle name="Normal 3 30 23" xfId="1944" xr:uid="{00000000-0005-0000-0000-000097070000}"/>
    <cellStyle name="Normal 3 30 3" xfId="1945" xr:uid="{00000000-0005-0000-0000-000098070000}"/>
    <cellStyle name="Normal 3 30 4" xfId="1946" xr:uid="{00000000-0005-0000-0000-000099070000}"/>
    <cellStyle name="Normal 3 30 5" xfId="1947" xr:uid="{00000000-0005-0000-0000-00009A070000}"/>
    <cellStyle name="Normal 3 30 6" xfId="1948" xr:uid="{00000000-0005-0000-0000-00009B070000}"/>
    <cellStyle name="Normal 3 30 7" xfId="1949" xr:uid="{00000000-0005-0000-0000-00009C070000}"/>
    <cellStyle name="Normal 3 30 8" xfId="1950" xr:uid="{00000000-0005-0000-0000-00009D070000}"/>
    <cellStyle name="Normal 3 30 9" xfId="1951" xr:uid="{00000000-0005-0000-0000-00009E070000}"/>
    <cellStyle name="Normal 3 31" xfId="1952" xr:uid="{00000000-0005-0000-0000-00009F070000}"/>
    <cellStyle name="Normal 3 31 10" xfId="1953" xr:uid="{00000000-0005-0000-0000-0000A0070000}"/>
    <cellStyle name="Normal 3 31 11" xfId="1954" xr:uid="{00000000-0005-0000-0000-0000A1070000}"/>
    <cellStyle name="Normal 3 31 12" xfId="1955" xr:uid="{00000000-0005-0000-0000-0000A2070000}"/>
    <cellStyle name="Normal 3 31 13" xfId="1956" xr:uid="{00000000-0005-0000-0000-0000A3070000}"/>
    <cellStyle name="Normal 3 31 14" xfId="1957" xr:uid="{00000000-0005-0000-0000-0000A4070000}"/>
    <cellStyle name="Normal 3 31 15" xfId="1958" xr:uid="{00000000-0005-0000-0000-0000A5070000}"/>
    <cellStyle name="Normal 3 31 16" xfId="1959" xr:uid="{00000000-0005-0000-0000-0000A6070000}"/>
    <cellStyle name="Normal 3 31 17" xfId="1960" xr:uid="{00000000-0005-0000-0000-0000A7070000}"/>
    <cellStyle name="Normal 3 31 18" xfId="1961" xr:uid="{00000000-0005-0000-0000-0000A8070000}"/>
    <cellStyle name="Normal 3 31 19" xfId="1962" xr:uid="{00000000-0005-0000-0000-0000A9070000}"/>
    <cellStyle name="Normal 3 31 2" xfId="1963" xr:uid="{00000000-0005-0000-0000-0000AA070000}"/>
    <cellStyle name="Normal 3 31 20" xfId="1964" xr:uid="{00000000-0005-0000-0000-0000AB070000}"/>
    <cellStyle name="Normal 3 31 21" xfId="1965" xr:uid="{00000000-0005-0000-0000-0000AC070000}"/>
    <cellStyle name="Normal 3 31 22" xfId="1966" xr:uid="{00000000-0005-0000-0000-0000AD070000}"/>
    <cellStyle name="Normal 3 31 23" xfId="1967" xr:uid="{00000000-0005-0000-0000-0000AE070000}"/>
    <cellStyle name="Normal 3 31 3" xfId="1968" xr:uid="{00000000-0005-0000-0000-0000AF070000}"/>
    <cellStyle name="Normal 3 31 4" xfId="1969" xr:uid="{00000000-0005-0000-0000-0000B0070000}"/>
    <cellStyle name="Normal 3 31 5" xfId="1970" xr:uid="{00000000-0005-0000-0000-0000B1070000}"/>
    <cellStyle name="Normal 3 31 6" xfId="1971" xr:uid="{00000000-0005-0000-0000-0000B2070000}"/>
    <cellStyle name="Normal 3 31 7" xfId="1972" xr:uid="{00000000-0005-0000-0000-0000B3070000}"/>
    <cellStyle name="Normal 3 31 8" xfId="1973" xr:uid="{00000000-0005-0000-0000-0000B4070000}"/>
    <cellStyle name="Normal 3 31 9" xfId="1974" xr:uid="{00000000-0005-0000-0000-0000B5070000}"/>
    <cellStyle name="Normal 3 32" xfId="1975" xr:uid="{00000000-0005-0000-0000-0000B6070000}"/>
    <cellStyle name="Normal 3 32 10" xfId="1976" xr:uid="{00000000-0005-0000-0000-0000B7070000}"/>
    <cellStyle name="Normal 3 32 11" xfId="1977" xr:uid="{00000000-0005-0000-0000-0000B8070000}"/>
    <cellStyle name="Normal 3 32 12" xfId="1978" xr:uid="{00000000-0005-0000-0000-0000B9070000}"/>
    <cellStyle name="Normal 3 32 13" xfId="1979" xr:uid="{00000000-0005-0000-0000-0000BA070000}"/>
    <cellStyle name="Normal 3 32 14" xfId="1980" xr:uid="{00000000-0005-0000-0000-0000BB070000}"/>
    <cellStyle name="Normal 3 32 15" xfId="1981" xr:uid="{00000000-0005-0000-0000-0000BC070000}"/>
    <cellStyle name="Normal 3 32 16" xfId="1982" xr:uid="{00000000-0005-0000-0000-0000BD070000}"/>
    <cellStyle name="Normal 3 32 17" xfId="1983" xr:uid="{00000000-0005-0000-0000-0000BE070000}"/>
    <cellStyle name="Normal 3 32 18" xfId="1984" xr:uid="{00000000-0005-0000-0000-0000BF070000}"/>
    <cellStyle name="Normal 3 32 19" xfId="1985" xr:uid="{00000000-0005-0000-0000-0000C0070000}"/>
    <cellStyle name="Normal 3 32 2" xfId="1986" xr:uid="{00000000-0005-0000-0000-0000C1070000}"/>
    <cellStyle name="Normal 3 32 20" xfId="1987" xr:uid="{00000000-0005-0000-0000-0000C2070000}"/>
    <cellStyle name="Normal 3 32 21" xfId="1988" xr:uid="{00000000-0005-0000-0000-0000C3070000}"/>
    <cellStyle name="Normal 3 32 22" xfId="1989" xr:uid="{00000000-0005-0000-0000-0000C4070000}"/>
    <cellStyle name="Normal 3 32 23" xfId="1990" xr:uid="{00000000-0005-0000-0000-0000C5070000}"/>
    <cellStyle name="Normal 3 32 3" xfId="1991" xr:uid="{00000000-0005-0000-0000-0000C6070000}"/>
    <cellStyle name="Normal 3 32 4" xfId="1992" xr:uid="{00000000-0005-0000-0000-0000C7070000}"/>
    <cellStyle name="Normal 3 32 5" xfId="1993" xr:uid="{00000000-0005-0000-0000-0000C8070000}"/>
    <cellStyle name="Normal 3 32 6" xfId="1994" xr:uid="{00000000-0005-0000-0000-0000C9070000}"/>
    <cellStyle name="Normal 3 32 7" xfId="1995" xr:uid="{00000000-0005-0000-0000-0000CA070000}"/>
    <cellStyle name="Normal 3 32 8" xfId="1996" xr:uid="{00000000-0005-0000-0000-0000CB070000}"/>
    <cellStyle name="Normal 3 32 9" xfId="1997" xr:uid="{00000000-0005-0000-0000-0000CC070000}"/>
    <cellStyle name="Normal 3 33" xfId="1998" xr:uid="{00000000-0005-0000-0000-0000CD070000}"/>
    <cellStyle name="Normal 3 33 10" xfId="1999" xr:uid="{00000000-0005-0000-0000-0000CE070000}"/>
    <cellStyle name="Normal 3 33 11" xfId="2000" xr:uid="{00000000-0005-0000-0000-0000CF070000}"/>
    <cellStyle name="Normal 3 33 12" xfId="2001" xr:uid="{00000000-0005-0000-0000-0000D0070000}"/>
    <cellStyle name="Normal 3 33 13" xfId="2002" xr:uid="{00000000-0005-0000-0000-0000D1070000}"/>
    <cellStyle name="Normal 3 33 14" xfId="2003" xr:uid="{00000000-0005-0000-0000-0000D2070000}"/>
    <cellStyle name="Normal 3 33 15" xfId="2004" xr:uid="{00000000-0005-0000-0000-0000D3070000}"/>
    <cellStyle name="Normal 3 33 16" xfId="2005" xr:uid="{00000000-0005-0000-0000-0000D4070000}"/>
    <cellStyle name="Normal 3 33 17" xfId="2006" xr:uid="{00000000-0005-0000-0000-0000D5070000}"/>
    <cellStyle name="Normal 3 33 18" xfId="2007" xr:uid="{00000000-0005-0000-0000-0000D6070000}"/>
    <cellStyle name="Normal 3 33 19" xfId="2008" xr:uid="{00000000-0005-0000-0000-0000D7070000}"/>
    <cellStyle name="Normal 3 33 2" xfId="2009" xr:uid="{00000000-0005-0000-0000-0000D8070000}"/>
    <cellStyle name="Normal 3 33 20" xfId="2010" xr:uid="{00000000-0005-0000-0000-0000D9070000}"/>
    <cellStyle name="Normal 3 33 21" xfId="2011" xr:uid="{00000000-0005-0000-0000-0000DA070000}"/>
    <cellStyle name="Normal 3 33 22" xfId="2012" xr:uid="{00000000-0005-0000-0000-0000DB070000}"/>
    <cellStyle name="Normal 3 33 23" xfId="2013" xr:uid="{00000000-0005-0000-0000-0000DC070000}"/>
    <cellStyle name="Normal 3 33 3" xfId="2014" xr:uid="{00000000-0005-0000-0000-0000DD070000}"/>
    <cellStyle name="Normal 3 33 4" xfId="2015" xr:uid="{00000000-0005-0000-0000-0000DE070000}"/>
    <cellStyle name="Normal 3 33 5" xfId="2016" xr:uid="{00000000-0005-0000-0000-0000DF070000}"/>
    <cellStyle name="Normal 3 33 6" xfId="2017" xr:uid="{00000000-0005-0000-0000-0000E0070000}"/>
    <cellStyle name="Normal 3 33 7" xfId="2018" xr:uid="{00000000-0005-0000-0000-0000E1070000}"/>
    <cellStyle name="Normal 3 33 8" xfId="2019" xr:uid="{00000000-0005-0000-0000-0000E2070000}"/>
    <cellStyle name="Normal 3 33 9" xfId="2020" xr:uid="{00000000-0005-0000-0000-0000E3070000}"/>
    <cellStyle name="Normal 3 34" xfId="2021" xr:uid="{00000000-0005-0000-0000-0000E4070000}"/>
    <cellStyle name="Normal 3 35" xfId="2022" xr:uid="{00000000-0005-0000-0000-0000E5070000}"/>
    <cellStyle name="Normal 3 36" xfId="2023" xr:uid="{00000000-0005-0000-0000-0000E6070000}"/>
    <cellStyle name="Normal 3 37" xfId="2024" xr:uid="{00000000-0005-0000-0000-0000E7070000}"/>
    <cellStyle name="Normal 3 38" xfId="2025" xr:uid="{00000000-0005-0000-0000-0000E8070000}"/>
    <cellStyle name="Normal 3 39" xfId="2026" xr:uid="{00000000-0005-0000-0000-0000E9070000}"/>
    <cellStyle name="Normal 3 4" xfId="2027" xr:uid="{00000000-0005-0000-0000-0000EA070000}"/>
    <cellStyle name="Normal 3 4 10" xfId="2028" xr:uid="{00000000-0005-0000-0000-0000EB070000}"/>
    <cellStyle name="Normal 3 4 11" xfId="2029" xr:uid="{00000000-0005-0000-0000-0000EC070000}"/>
    <cellStyle name="Normal 3 4 12" xfId="2030" xr:uid="{00000000-0005-0000-0000-0000ED070000}"/>
    <cellStyle name="Normal 3 4 13" xfId="2031" xr:uid="{00000000-0005-0000-0000-0000EE070000}"/>
    <cellStyle name="Normal 3 4 14" xfId="2032" xr:uid="{00000000-0005-0000-0000-0000EF070000}"/>
    <cellStyle name="Normal 3 4 15" xfId="2033" xr:uid="{00000000-0005-0000-0000-0000F0070000}"/>
    <cellStyle name="Normal 3 4 16" xfId="2034" xr:uid="{00000000-0005-0000-0000-0000F1070000}"/>
    <cellStyle name="Normal 3 4 17" xfId="2035" xr:uid="{00000000-0005-0000-0000-0000F2070000}"/>
    <cellStyle name="Normal 3 4 18" xfId="2036" xr:uid="{00000000-0005-0000-0000-0000F3070000}"/>
    <cellStyle name="Normal 3 4 19" xfId="2037" xr:uid="{00000000-0005-0000-0000-0000F4070000}"/>
    <cellStyle name="Normal 3 4 2" xfId="2038" xr:uid="{00000000-0005-0000-0000-0000F5070000}"/>
    <cellStyle name="Normal 3 4 20" xfId="2039" xr:uid="{00000000-0005-0000-0000-0000F6070000}"/>
    <cellStyle name="Normal 3 4 21" xfId="2040" xr:uid="{00000000-0005-0000-0000-0000F7070000}"/>
    <cellStyle name="Normal 3 4 22" xfId="2041" xr:uid="{00000000-0005-0000-0000-0000F8070000}"/>
    <cellStyle name="Normal 3 4 23" xfId="2042" xr:uid="{00000000-0005-0000-0000-0000F9070000}"/>
    <cellStyle name="Normal 3 4 24" xfId="2043" xr:uid="{00000000-0005-0000-0000-0000FA070000}"/>
    <cellStyle name="Normal 3 4 3" xfId="2044" xr:uid="{00000000-0005-0000-0000-0000FB070000}"/>
    <cellStyle name="Normal 3 4 4" xfId="2045" xr:uid="{00000000-0005-0000-0000-0000FC070000}"/>
    <cellStyle name="Normal 3 4 5" xfId="2046" xr:uid="{00000000-0005-0000-0000-0000FD070000}"/>
    <cellStyle name="Normal 3 4 6" xfId="2047" xr:uid="{00000000-0005-0000-0000-0000FE070000}"/>
    <cellStyle name="Normal 3 4 7" xfId="2048" xr:uid="{00000000-0005-0000-0000-0000FF070000}"/>
    <cellStyle name="Normal 3 4 8" xfId="2049" xr:uid="{00000000-0005-0000-0000-000000080000}"/>
    <cellStyle name="Normal 3 4 9" xfId="2050" xr:uid="{00000000-0005-0000-0000-000001080000}"/>
    <cellStyle name="Normal 3 40" xfId="2051" xr:uid="{00000000-0005-0000-0000-000002080000}"/>
    <cellStyle name="Normal 3 41" xfId="2052" xr:uid="{00000000-0005-0000-0000-000003080000}"/>
    <cellStyle name="Normal 3 42" xfId="2053" xr:uid="{00000000-0005-0000-0000-000004080000}"/>
    <cellStyle name="Normal 3 43" xfId="2054" xr:uid="{00000000-0005-0000-0000-000005080000}"/>
    <cellStyle name="Normal 3 44" xfId="2055" xr:uid="{00000000-0005-0000-0000-000006080000}"/>
    <cellStyle name="Normal 3 45" xfId="2056" xr:uid="{00000000-0005-0000-0000-000007080000}"/>
    <cellStyle name="Normal 3 46" xfId="2057" xr:uid="{00000000-0005-0000-0000-000008080000}"/>
    <cellStyle name="Normal 3 47" xfId="2058" xr:uid="{00000000-0005-0000-0000-000009080000}"/>
    <cellStyle name="Normal 3 48" xfId="2059" xr:uid="{00000000-0005-0000-0000-00000A080000}"/>
    <cellStyle name="Normal 3 49" xfId="2060" xr:uid="{00000000-0005-0000-0000-00000B080000}"/>
    <cellStyle name="Normal 3 5" xfId="2061" xr:uid="{00000000-0005-0000-0000-00000C080000}"/>
    <cellStyle name="Normal 3 5 10" xfId="2062" xr:uid="{00000000-0005-0000-0000-00000D080000}"/>
    <cellStyle name="Normal 3 5 11" xfId="2063" xr:uid="{00000000-0005-0000-0000-00000E080000}"/>
    <cellStyle name="Normal 3 5 12" xfId="2064" xr:uid="{00000000-0005-0000-0000-00000F080000}"/>
    <cellStyle name="Normal 3 5 13" xfId="2065" xr:uid="{00000000-0005-0000-0000-000010080000}"/>
    <cellStyle name="Normal 3 5 14" xfId="2066" xr:uid="{00000000-0005-0000-0000-000011080000}"/>
    <cellStyle name="Normal 3 5 15" xfId="2067" xr:uid="{00000000-0005-0000-0000-000012080000}"/>
    <cellStyle name="Normal 3 5 16" xfId="2068" xr:uid="{00000000-0005-0000-0000-000013080000}"/>
    <cellStyle name="Normal 3 5 17" xfId="2069" xr:uid="{00000000-0005-0000-0000-000014080000}"/>
    <cellStyle name="Normal 3 5 18" xfId="2070" xr:uid="{00000000-0005-0000-0000-000015080000}"/>
    <cellStyle name="Normal 3 5 19" xfId="2071" xr:uid="{00000000-0005-0000-0000-000016080000}"/>
    <cellStyle name="Normal 3 5 2" xfId="2072" xr:uid="{00000000-0005-0000-0000-000017080000}"/>
    <cellStyle name="Normal 3 5 20" xfId="2073" xr:uid="{00000000-0005-0000-0000-000018080000}"/>
    <cellStyle name="Normal 3 5 21" xfId="2074" xr:uid="{00000000-0005-0000-0000-000019080000}"/>
    <cellStyle name="Normal 3 5 22" xfId="2075" xr:uid="{00000000-0005-0000-0000-00001A080000}"/>
    <cellStyle name="Normal 3 5 23" xfId="2076" xr:uid="{00000000-0005-0000-0000-00001B080000}"/>
    <cellStyle name="Normal 3 5 24" xfId="2077" xr:uid="{00000000-0005-0000-0000-00001C080000}"/>
    <cellStyle name="Normal 3 5 3" xfId="2078" xr:uid="{00000000-0005-0000-0000-00001D080000}"/>
    <cellStyle name="Normal 3 5 4" xfId="2079" xr:uid="{00000000-0005-0000-0000-00001E080000}"/>
    <cellStyle name="Normal 3 5 5" xfId="2080" xr:uid="{00000000-0005-0000-0000-00001F080000}"/>
    <cellStyle name="Normal 3 5 6" xfId="2081" xr:uid="{00000000-0005-0000-0000-000020080000}"/>
    <cellStyle name="Normal 3 5 7" xfId="2082" xr:uid="{00000000-0005-0000-0000-000021080000}"/>
    <cellStyle name="Normal 3 5 8" xfId="2083" xr:uid="{00000000-0005-0000-0000-000022080000}"/>
    <cellStyle name="Normal 3 5 9" xfId="2084" xr:uid="{00000000-0005-0000-0000-000023080000}"/>
    <cellStyle name="Normal 3 50" xfId="2085" xr:uid="{00000000-0005-0000-0000-000024080000}"/>
    <cellStyle name="Normal 3 51" xfId="2086" xr:uid="{00000000-0005-0000-0000-000025080000}"/>
    <cellStyle name="Normal 3 52" xfId="2087" xr:uid="{00000000-0005-0000-0000-000026080000}"/>
    <cellStyle name="Normal 3 53" xfId="2088" xr:uid="{00000000-0005-0000-0000-000027080000}"/>
    <cellStyle name="Normal 3 54" xfId="2089" xr:uid="{00000000-0005-0000-0000-000028080000}"/>
    <cellStyle name="Normal 3 55" xfId="2090" xr:uid="{00000000-0005-0000-0000-000029080000}"/>
    <cellStyle name="Normal 3 56" xfId="2091" xr:uid="{00000000-0005-0000-0000-00002A080000}"/>
    <cellStyle name="Normal 3 57" xfId="2092" xr:uid="{00000000-0005-0000-0000-00002B080000}"/>
    <cellStyle name="Normal 3 58" xfId="2093" xr:uid="{00000000-0005-0000-0000-00002C080000}"/>
    <cellStyle name="Normal 3 59" xfId="2094" xr:uid="{00000000-0005-0000-0000-00002D080000}"/>
    <cellStyle name="Normal 3 6" xfId="2095" xr:uid="{00000000-0005-0000-0000-00002E080000}"/>
    <cellStyle name="Normal 3 6 10" xfId="2096" xr:uid="{00000000-0005-0000-0000-00002F080000}"/>
    <cellStyle name="Normal 3 6 11" xfId="2097" xr:uid="{00000000-0005-0000-0000-000030080000}"/>
    <cellStyle name="Normal 3 6 12" xfId="2098" xr:uid="{00000000-0005-0000-0000-000031080000}"/>
    <cellStyle name="Normal 3 6 13" xfId="2099" xr:uid="{00000000-0005-0000-0000-000032080000}"/>
    <cellStyle name="Normal 3 6 14" xfId="2100" xr:uid="{00000000-0005-0000-0000-000033080000}"/>
    <cellStyle name="Normal 3 6 15" xfId="2101" xr:uid="{00000000-0005-0000-0000-000034080000}"/>
    <cellStyle name="Normal 3 6 16" xfId="2102" xr:uid="{00000000-0005-0000-0000-000035080000}"/>
    <cellStyle name="Normal 3 6 17" xfId="2103" xr:uid="{00000000-0005-0000-0000-000036080000}"/>
    <cellStyle name="Normal 3 6 18" xfId="2104" xr:uid="{00000000-0005-0000-0000-000037080000}"/>
    <cellStyle name="Normal 3 6 19" xfId="2105" xr:uid="{00000000-0005-0000-0000-000038080000}"/>
    <cellStyle name="Normal 3 6 2" xfId="2106" xr:uid="{00000000-0005-0000-0000-000039080000}"/>
    <cellStyle name="Normal 3 6 20" xfId="2107" xr:uid="{00000000-0005-0000-0000-00003A080000}"/>
    <cellStyle name="Normal 3 6 21" xfId="2108" xr:uid="{00000000-0005-0000-0000-00003B080000}"/>
    <cellStyle name="Normal 3 6 22" xfId="2109" xr:uid="{00000000-0005-0000-0000-00003C080000}"/>
    <cellStyle name="Normal 3 6 23" xfId="2110" xr:uid="{00000000-0005-0000-0000-00003D080000}"/>
    <cellStyle name="Normal 3 6 24" xfId="2111" xr:uid="{00000000-0005-0000-0000-00003E080000}"/>
    <cellStyle name="Normal 3 6 3" xfId="2112" xr:uid="{00000000-0005-0000-0000-00003F080000}"/>
    <cellStyle name="Normal 3 6 4" xfId="2113" xr:uid="{00000000-0005-0000-0000-000040080000}"/>
    <cellStyle name="Normal 3 6 5" xfId="2114" xr:uid="{00000000-0005-0000-0000-000041080000}"/>
    <cellStyle name="Normal 3 6 6" xfId="2115" xr:uid="{00000000-0005-0000-0000-000042080000}"/>
    <cellStyle name="Normal 3 6 7" xfId="2116" xr:uid="{00000000-0005-0000-0000-000043080000}"/>
    <cellStyle name="Normal 3 6 8" xfId="2117" xr:uid="{00000000-0005-0000-0000-000044080000}"/>
    <cellStyle name="Normal 3 6 9" xfId="2118" xr:uid="{00000000-0005-0000-0000-000045080000}"/>
    <cellStyle name="Normal 3 60" xfId="2119" xr:uid="{00000000-0005-0000-0000-000046080000}"/>
    <cellStyle name="Normal 3 61" xfId="2120" xr:uid="{00000000-0005-0000-0000-000047080000}"/>
    <cellStyle name="Normal 3 62" xfId="2121" xr:uid="{00000000-0005-0000-0000-000048080000}"/>
    <cellStyle name="Normal 3 63" xfId="2122" xr:uid="{00000000-0005-0000-0000-000049080000}"/>
    <cellStyle name="Normal 3 64" xfId="2123" xr:uid="{00000000-0005-0000-0000-00004A080000}"/>
    <cellStyle name="Normal 3 65" xfId="2124" xr:uid="{00000000-0005-0000-0000-00004B080000}"/>
    <cellStyle name="Normal 3 66" xfId="2125" xr:uid="{00000000-0005-0000-0000-00004C080000}"/>
    <cellStyle name="Normal 3 67" xfId="2126" xr:uid="{00000000-0005-0000-0000-00004D080000}"/>
    <cellStyle name="Normal 3 68" xfId="2127" xr:uid="{00000000-0005-0000-0000-00004E080000}"/>
    <cellStyle name="Normal 3 7" xfId="2128" xr:uid="{00000000-0005-0000-0000-00004F080000}"/>
    <cellStyle name="Normal 3 7 10" xfId="2129" xr:uid="{00000000-0005-0000-0000-000050080000}"/>
    <cellStyle name="Normal 3 7 11" xfId="2130" xr:uid="{00000000-0005-0000-0000-000051080000}"/>
    <cellStyle name="Normal 3 7 12" xfId="2131" xr:uid="{00000000-0005-0000-0000-000052080000}"/>
    <cellStyle name="Normal 3 7 13" xfId="2132" xr:uid="{00000000-0005-0000-0000-000053080000}"/>
    <cellStyle name="Normal 3 7 14" xfId="2133" xr:uid="{00000000-0005-0000-0000-000054080000}"/>
    <cellStyle name="Normal 3 7 15" xfId="2134" xr:uid="{00000000-0005-0000-0000-000055080000}"/>
    <cellStyle name="Normal 3 7 16" xfId="2135" xr:uid="{00000000-0005-0000-0000-000056080000}"/>
    <cellStyle name="Normal 3 7 17" xfId="2136" xr:uid="{00000000-0005-0000-0000-000057080000}"/>
    <cellStyle name="Normal 3 7 18" xfId="2137" xr:uid="{00000000-0005-0000-0000-000058080000}"/>
    <cellStyle name="Normal 3 7 19" xfId="2138" xr:uid="{00000000-0005-0000-0000-000059080000}"/>
    <cellStyle name="Normal 3 7 2" xfId="2139" xr:uid="{00000000-0005-0000-0000-00005A080000}"/>
    <cellStyle name="Normal 3 7 20" xfId="2140" xr:uid="{00000000-0005-0000-0000-00005B080000}"/>
    <cellStyle name="Normal 3 7 21" xfId="2141" xr:uid="{00000000-0005-0000-0000-00005C080000}"/>
    <cellStyle name="Normal 3 7 22" xfId="2142" xr:uid="{00000000-0005-0000-0000-00005D080000}"/>
    <cellStyle name="Normal 3 7 23" xfId="2143" xr:uid="{00000000-0005-0000-0000-00005E080000}"/>
    <cellStyle name="Normal 3 7 24" xfId="2144" xr:uid="{00000000-0005-0000-0000-00005F080000}"/>
    <cellStyle name="Normal 3 7 3" xfId="2145" xr:uid="{00000000-0005-0000-0000-000060080000}"/>
    <cellStyle name="Normal 3 7 4" xfId="2146" xr:uid="{00000000-0005-0000-0000-000061080000}"/>
    <cellStyle name="Normal 3 7 5" xfId="2147" xr:uid="{00000000-0005-0000-0000-000062080000}"/>
    <cellStyle name="Normal 3 7 6" xfId="2148" xr:uid="{00000000-0005-0000-0000-000063080000}"/>
    <cellStyle name="Normal 3 7 7" xfId="2149" xr:uid="{00000000-0005-0000-0000-000064080000}"/>
    <cellStyle name="Normal 3 7 8" xfId="2150" xr:uid="{00000000-0005-0000-0000-000065080000}"/>
    <cellStyle name="Normal 3 7 9" xfId="2151" xr:uid="{00000000-0005-0000-0000-000066080000}"/>
    <cellStyle name="Normal 3 8" xfId="2152" xr:uid="{00000000-0005-0000-0000-000067080000}"/>
    <cellStyle name="Normal 3 8 10" xfId="2153" xr:uid="{00000000-0005-0000-0000-000068080000}"/>
    <cellStyle name="Normal 3 8 11" xfId="2154" xr:uid="{00000000-0005-0000-0000-000069080000}"/>
    <cellStyle name="Normal 3 8 12" xfId="2155" xr:uid="{00000000-0005-0000-0000-00006A080000}"/>
    <cellStyle name="Normal 3 8 13" xfId="2156" xr:uid="{00000000-0005-0000-0000-00006B080000}"/>
    <cellStyle name="Normal 3 8 14" xfId="2157" xr:uid="{00000000-0005-0000-0000-00006C080000}"/>
    <cellStyle name="Normal 3 8 15" xfId="2158" xr:uid="{00000000-0005-0000-0000-00006D080000}"/>
    <cellStyle name="Normal 3 8 16" xfId="2159" xr:uid="{00000000-0005-0000-0000-00006E080000}"/>
    <cellStyle name="Normal 3 8 17" xfId="2160" xr:uid="{00000000-0005-0000-0000-00006F080000}"/>
    <cellStyle name="Normal 3 8 18" xfId="2161" xr:uid="{00000000-0005-0000-0000-000070080000}"/>
    <cellStyle name="Normal 3 8 19" xfId="2162" xr:uid="{00000000-0005-0000-0000-000071080000}"/>
    <cellStyle name="Normal 3 8 2" xfId="2163" xr:uid="{00000000-0005-0000-0000-000072080000}"/>
    <cellStyle name="Normal 3 8 20" xfId="2164" xr:uid="{00000000-0005-0000-0000-000073080000}"/>
    <cellStyle name="Normal 3 8 21" xfId="2165" xr:uid="{00000000-0005-0000-0000-000074080000}"/>
    <cellStyle name="Normal 3 8 22" xfId="2166" xr:uid="{00000000-0005-0000-0000-000075080000}"/>
    <cellStyle name="Normal 3 8 23" xfId="2167" xr:uid="{00000000-0005-0000-0000-000076080000}"/>
    <cellStyle name="Normal 3 8 3" xfId="2168" xr:uid="{00000000-0005-0000-0000-000077080000}"/>
    <cellStyle name="Normal 3 8 4" xfId="2169" xr:uid="{00000000-0005-0000-0000-000078080000}"/>
    <cellStyle name="Normal 3 8 5" xfId="2170" xr:uid="{00000000-0005-0000-0000-000079080000}"/>
    <cellStyle name="Normal 3 8 6" xfId="2171" xr:uid="{00000000-0005-0000-0000-00007A080000}"/>
    <cellStyle name="Normal 3 8 7" xfId="2172" xr:uid="{00000000-0005-0000-0000-00007B080000}"/>
    <cellStyle name="Normal 3 8 8" xfId="2173" xr:uid="{00000000-0005-0000-0000-00007C080000}"/>
    <cellStyle name="Normal 3 8 9" xfId="2174" xr:uid="{00000000-0005-0000-0000-00007D080000}"/>
    <cellStyle name="Normal 3 9" xfId="2175" xr:uid="{00000000-0005-0000-0000-00007E080000}"/>
    <cellStyle name="Normal 3 9 10" xfId="2176" xr:uid="{00000000-0005-0000-0000-00007F080000}"/>
    <cellStyle name="Normal 3 9 11" xfId="2177" xr:uid="{00000000-0005-0000-0000-000080080000}"/>
    <cellStyle name="Normal 3 9 12" xfId="2178" xr:uid="{00000000-0005-0000-0000-000081080000}"/>
    <cellStyle name="Normal 3 9 13" xfId="2179" xr:uid="{00000000-0005-0000-0000-000082080000}"/>
    <cellStyle name="Normal 3 9 14" xfId="2180" xr:uid="{00000000-0005-0000-0000-000083080000}"/>
    <cellStyle name="Normal 3 9 15" xfId="2181" xr:uid="{00000000-0005-0000-0000-000084080000}"/>
    <cellStyle name="Normal 3 9 16" xfId="2182" xr:uid="{00000000-0005-0000-0000-000085080000}"/>
    <cellStyle name="Normal 3 9 17" xfId="2183" xr:uid="{00000000-0005-0000-0000-000086080000}"/>
    <cellStyle name="Normal 3 9 18" xfId="2184" xr:uid="{00000000-0005-0000-0000-000087080000}"/>
    <cellStyle name="Normal 3 9 19" xfId="2185" xr:uid="{00000000-0005-0000-0000-000088080000}"/>
    <cellStyle name="Normal 3 9 2" xfId="2186" xr:uid="{00000000-0005-0000-0000-000089080000}"/>
    <cellStyle name="Normal 3 9 20" xfId="2187" xr:uid="{00000000-0005-0000-0000-00008A080000}"/>
    <cellStyle name="Normal 3 9 21" xfId="2188" xr:uid="{00000000-0005-0000-0000-00008B080000}"/>
    <cellStyle name="Normal 3 9 22" xfId="2189" xr:uid="{00000000-0005-0000-0000-00008C080000}"/>
    <cellStyle name="Normal 3 9 23" xfId="2190" xr:uid="{00000000-0005-0000-0000-00008D080000}"/>
    <cellStyle name="Normal 3 9 3" xfId="2191" xr:uid="{00000000-0005-0000-0000-00008E080000}"/>
    <cellStyle name="Normal 3 9 4" xfId="2192" xr:uid="{00000000-0005-0000-0000-00008F080000}"/>
    <cellStyle name="Normal 3 9 5" xfId="2193" xr:uid="{00000000-0005-0000-0000-000090080000}"/>
    <cellStyle name="Normal 3 9 6" xfId="2194" xr:uid="{00000000-0005-0000-0000-000091080000}"/>
    <cellStyle name="Normal 3 9 7" xfId="2195" xr:uid="{00000000-0005-0000-0000-000092080000}"/>
    <cellStyle name="Normal 3 9 8" xfId="2196" xr:uid="{00000000-0005-0000-0000-000093080000}"/>
    <cellStyle name="Normal 3 9 9" xfId="2197" xr:uid="{00000000-0005-0000-0000-000094080000}"/>
    <cellStyle name="Normal 4" xfId="2198" xr:uid="{00000000-0005-0000-0000-000095080000}"/>
    <cellStyle name="Normal 4 2" xfId="2199" xr:uid="{00000000-0005-0000-0000-000096080000}"/>
    <cellStyle name="Normal 4 3" xfId="2200" xr:uid="{00000000-0005-0000-0000-000097080000}"/>
    <cellStyle name="Normal 4 4" xfId="2201" xr:uid="{00000000-0005-0000-0000-000098080000}"/>
    <cellStyle name="Normal 4 5" xfId="2202" xr:uid="{00000000-0005-0000-0000-000099080000}"/>
    <cellStyle name="Normal 4 6" xfId="2203" xr:uid="{00000000-0005-0000-0000-00009A080000}"/>
    <cellStyle name="Normal 4 7" xfId="2204" xr:uid="{00000000-0005-0000-0000-00009B080000}"/>
    <cellStyle name="Normal 4 8" xfId="2205" xr:uid="{00000000-0005-0000-0000-00009C080000}"/>
    <cellStyle name="Normal 4 9" xfId="2206" xr:uid="{00000000-0005-0000-0000-00009D080000}"/>
    <cellStyle name="Normal 5" xfId="2207" xr:uid="{00000000-0005-0000-0000-00009E080000}"/>
    <cellStyle name="Normal 5 10" xfId="2208" xr:uid="{00000000-0005-0000-0000-00009F080000}"/>
    <cellStyle name="Normal 5 11" xfId="2209" xr:uid="{00000000-0005-0000-0000-0000A0080000}"/>
    <cellStyle name="Normal 5 12" xfId="2210" xr:uid="{00000000-0005-0000-0000-0000A1080000}"/>
    <cellStyle name="Normal 5 13" xfId="2211" xr:uid="{00000000-0005-0000-0000-0000A2080000}"/>
    <cellStyle name="Normal 5 14" xfId="2212" xr:uid="{00000000-0005-0000-0000-0000A3080000}"/>
    <cellStyle name="Normal 5 15" xfId="2213" xr:uid="{00000000-0005-0000-0000-0000A4080000}"/>
    <cellStyle name="Normal 5 16" xfId="2214" xr:uid="{00000000-0005-0000-0000-0000A5080000}"/>
    <cellStyle name="Normal 5 17" xfId="2215" xr:uid="{00000000-0005-0000-0000-0000A6080000}"/>
    <cellStyle name="Normal 5 18" xfId="2216" xr:uid="{00000000-0005-0000-0000-0000A7080000}"/>
    <cellStyle name="Normal 5 19" xfId="2217" xr:uid="{00000000-0005-0000-0000-0000A8080000}"/>
    <cellStyle name="Normal 5 2" xfId="2218" xr:uid="{00000000-0005-0000-0000-0000A9080000}"/>
    <cellStyle name="Normal 5 2 10" xfId="2219" xr:uid="{00000000-0005-0000-0000-0000AA080000}"/>
    <cellStyle name="Normal 5 2 11" xfId="2220" xr:uid="{00000000-0005-0000-0000-0000AB080000}"/>
    <cellStyle name="Normal 5 2 12" xfId="2221" xr:uid="{00000000-0005-0000-0000-0000AC080000}"/>
    <cellStyle name="Normal 5 2 13" xfId="2222" xr:uid="{00000000-0005-0000-0000-0000AD080000}"/>
    <cellStyle name="Normal 5 2 14" xfId="2223" xr:uid="{00000000-0005-0000-0000-0000AE080000}"/>
    <cellStyle name="Normal 5 2 15" xfId="2224" xr:uid="{00000000-0005-0000-0000-0000AF080000}"/>
    <cellStyle name="Normal 5 2 16" xfId="2225" xr:uid="{00000000-0005-0000-0000-0000B0080000}"/>
    <cellStyle name="Normal 5 2 17" xfId="2226" xr:uid="{00000000-0005-0000-0000-0000B1080000}"/>
    <cellStyle name="Normal 5 2 18" xfId="2227" xr:uid="{00000000-0005-0000-0000-0000B2080000}"/>
    <cellStyle name="Normal 5 2 19" xfId="2228" xr:uid="{00000000-0005-0000-0000-0000B3080000}"/>
    <cellStyle name="Normal 5 2 2" xfId="2229" xr:uid="{00000000-0005-0000-0000-0000B4080000}"/>
    <cellStyle name="Normal 5 2 20" xfId="2230" xr:uid="{00000000-0005-0000-0000-0000B5080000}"/>
    <cellStyle name="Normal 5 2 21" xfId="2231" xr:uid="{00000000-0005-0000-0000-0000B6080000}"/>
    <cellStyle name="Normal 5 2 22" xfId="2232" xr:uid="{00000000-0005-0000-0000-0000B7080000}"/>
    <cellStyle name="Normal 5 2 23" xfId="2233" xr:uid="{00000000-0005-0000-0000-0000B8080000}"/>
    <cellStyle name="Normal 5 2 3" xfId="2234" xr:uid="{00000000-0005-0000-0000-0000B9080000}"/>
    <cellStyle name="Normal 5 2 4" xfId="2235" xr:uid="{00000000-0005-0000-0000-0000BA080000}"/>
    <cellStyle name="Normal 5 2 5" xfId="2236" xr:uid="{00000000-0005-0000-0000-0000BB080000}"/>
    <cellStyle name="Normal 5 2 6" xfId="2237" xr:uid="{00000000-0005-0000-0000-0000BC080000}"/>
    <cellStyle name="Normal 5 2 7" xfId="2238" xr:uid="{00000000-0005-0000-0000-0000BD080000}"/>
    <cellStyle name="Normal 5 2 8" xfId="2239" xr:uid="{00000000-0005-0000-0000-0000BE080000}"/>
    <cellStyle name="Normal 5 2 9" xfId="2240" xr:uid="{00000000-0005-0000-0000-0000BF080000}"/>
    <cellStyle name="Normal 5 20" xfId="2241" xr:uid="{00000000-0005-0000-0000-0000C0080000}"/>
    <cellStyle name="Normal 5 21" xfId="2242" xr:uid="{00000000-0005-0000-0000-0000C1080000}"/>
    <cellStyle name="Normal 5 22" xfId="2243" xr:uid="{00000000-0005-0000-0000-0000C2080000}"/>
    <cellStyle name="Normal 5 23" xfId="2244" xr:uid="{00000000-0005-0000-0000-0000C3080000}"/>
    <cellStyle name="Normal 5 24" xfId="2245" xr:uid="{00000000-0005-0000-0000-0000C4080000}"/>
    <cellStyle name="Normal 5 25" xfId="2246" xr:uid="{00000000-0005-0000-0000-0000C5080000}"/>
    <cellStyle name="Normal 5 25 2" xfId="2247" xr:uid="{00000000-0005-0000-0000-0000C6080000}"/>
    <cellStyle name="Normal 5 26" xfId="2248" xr:uid="{00000000-0005-0000-0000-0000C7080000}"/>
    <cellStyle name="Normal 5 27" xfId="2249" xr:uid="{00000000-0005-0000-0000-0000C8080000}"/>
    <cellStyle name="Normal 5 28" xfId="2250" xr:uid="{00000000-0005-0000-0000-0000C9080000}"/>
    <cellStyle name="Normal 5 3" xfId="2251" xr:uid="{00000000-0005-0000-0000-0000CA080000}"/>
    <cellStyle name="Normal 5 4" xfId="2252" xr:uid="{00000000-0005-0000-0000-0000CB080000}"/>
    <cellStyle name="Normal 5 5" xfId="2253" xr:uid="{00000000-0005-0000-0000-0000CC080000}"/>
    <cellStyle name="Normal 5 6" xfId="2254" xr:uid="{00000000-0005-0000-0000-0000CD080000}"/>
    <cellStyle name="Normal 5 7" xfId="2255" xr:uid="{00000000-0005-0000-0000-0000CE080000}"/>
    <cellStyle name="Normal 5 8" xfId="2256" xr:uid="{00000000-0005-0000-0000-0000CF080000}"/>
    <cellStyle name="Normal 5 9" xfId="2257" xr:uid="{00000000-0005-0000-0000-0000D0080000}"/>
    <cellStyle name="Normal 6" xfId="2258" xr:uid="{00000000-0005-0000-0000-0000D1080000}"/>
    <cellStyle name="Normal 6 2" xfId="2259" xr:uid="{00000000-0005-0000-0000-0000D2080000}"/>
    <cellStyle name="Normal 6 3" xfId="2260" xr:uid="{00000000-0005-0000-0000-0000D3080000}"/>
    <cellStyle name="Normal 6 38" xfId="2261" xr:uid="{00000000-0005-0000-0000-0000D4080000}"/>
    <cellStyle name="Normal 6 4" xfId="2262" xr:uid="{00000000-0005-0000-0000-0000D5080000}"/>
    <cellStyle name="Normal 6 5" xfId="2263" xr:uid="{00000000-0005-0000-0000-0000D6080000}"/>
    <cellStyle name="Normal 7" xfId="2264" xr:uid="{00000000-0005-0000-0000-0000D7080000}"/>
    <cellStyle name="Normal 7 10" xfId="2265" xr:uid="{00000000-0005-0000-0000-0000D8080000}"/>
    <cellStyle name="Normal 7 11" xfId="2266" xr:uid="{00000000-0005-0000-0000-0000D9080000}"/>
    <cellStyle name="Normal 7 12" xfId="2267" xr:uid="{00000000-0005-0000-0000-0000DA080000}"/>
    <cellStyle name="Normal 7 13" xfId="2268" xr:uid="{00000000-0005-0000-0000-0000DB080000}"/>
    <cellStyle name="Normal 7 14" xfId="2269" xr:uid="{00000000-0005-0000-0000-0000DC080000}"/>
    <cellStyle name="Normal 7 15" xfId="2270" xr:uid="{00000000-0005-0000-0000-0000DD080000}"/>
    <cellStyle name="Normal 7 16" xfId="2271" xr:uid="{00000000-0005-0000-0000-0000DE080000}"/>
    <cellStyle name="Normal 7 17" xfId="2272" xr:uid="{00000000-0005-0000-0000-0000DF080000}"/>
    <cellStyle name="Normal 7 18" xfId="2273" xr:uid="{00000000-0005-0000-0000-0000E0080000}"/>
    <cellStyle name="Normal 7 19" xfId="2274" xr:uid="{00000000-0005-0000-0000-0000E1080000}"/>
    <cellStyle name="Normal 7 2" xfId="2275" xr:uid="{00000000-0005-0000-0000-0000E2080000}"/>
    <cellStyle name="Normal 7 2 10" xfId="2276" xr:uid="{00000000-0005-0000-0000-0000E3080000}"/>
    <cellStyle name="Normal 7 2 11" xfId="2277" xr:uid="{00000000-0005-0000-0000-0000E4080000}"/>
    <cellStyle name="Normal 7 2 12" xfId="2278" xr:uid="{00000000-0005-0000-0000-0000E5080000}"/>
    <cellStyle name="Normal 7 2 13" xfId="2279" xr:uid="{00000000-0005-0000-0000-0000E6080000}"/>
    <cellStyle name="Normal 7 2 14" xfId="2280" xr:uid="{00000000-0005-0000-0000-0000E7080000}"/>
    <cellStyle name="Normal 7 2 15" xfId="2281" xr:uid="{00000000-0005-0000-0000-0000E8080000}"/>
    <cellStyle name="Normal 7 2 16" xfId="2282" xr:uid="{00000000-0005-0000-0000-0000E9080000}"/>
    <cellStyle name="Normal 7 2 17" xfId="2283" xr:uid="{00000000-0005-0000-0000-0000EA080000}"/>
    <cellStyle name="Normal 7 2 18" xfId="2284" xr:uid="{00000000-0005-0000-0000-0000EB080000}"/>
    <cellStyle name="Normal 7 2 19" xfId="2285" xr:uid="{00000000-0005-0000-0000-0000EC080000}"/>
    <cellStyle name="Normal 7 2 2" xfId="2286" xr:uid="{00000000-0005-0000-0000-0000ED080000}"/>
    <cellStyle name="Normal 7 2 20" xfId="2287" xr:uid="{00000000-0005-0000-0000-0000EE080000}"/>
    <cellStyle name="Normal 7 2 21" xfId="2288" xr:uid="{00000000-0005-0000-0000-0000EF080000}"/>
    <cellStyle name="Normal 7 2 22" xfId="2289" xr:uid="{00000000-0005-0000-0000-0000F0080000}"/>
    <cellStyle name="Normal 7 2 23" xfId="2290" xr:uid="{00000000-0005-0000-0000-0000F1080000}"/>
    <cellStyle name="Normal 7 2 3" xfId="2291" xr:uid="{00000000-0005-0000-0000-0000F2080000}"/>
    <cellStyle name="Normal 7 2 4" xfId="2292" xr:uid="{00000000-0005-0000-0000-0000F3080000}"/>
    <cellStyle name="Normal 7 2 5" xfId="2293" xr:uid="{00000000-0005-0000-0000-0000F4080000}"/>
    <cellStyle name="Normal 7 2 6" xfId="2294" xr:uid="{00000000-0005-0000-0000-0000F5080000}"/>
    <cellStyle name="Normal 7 2 7" xfId="2295" xr:uid="{00000000-0005-0000-0000-0000F6080000}"/>
    <cellStyle name="Normal 7 2 8" xfId="2296" xr:uid="{00000000-0005-0000-0000-0000F7080000}"/>
    <cellStyle name="Normal 7 2 9" xfId="2297" xr:uid="{00000000-0005-0000-0000-0000F8080000}"/>
    <cellStyle name="Normal 7 20" xfId="2298" xr:uid="{00000000-0005-0000-0000-0000F9080000}"/>
    <cellStyle name="Normal 7 21" xfId="2299" xr:uid="{00000000-0005-0000-0000-0000FA080000}"/>
    <cellStyle name="Normal 7 22" xfId="2300" xr:uid="{00000000-0005-0000-0000-0000FB080000}"/>
    <cellStyle name="Normal 7 23" xfId="2301" xr:uid="{00000000-0005-0000-0000-0000FC080000}"/>
    <cellStyle name="Normal 7 24" xfId="2302" xr:uid="{00000000-0005-0000-0000-0000FD080000}"/>
    <cellStyle name="Normal 7 25" xfId="2303" xr:uid="{00000000-0005-0000-0000-0000FE080000}"/>
    <cellStyle name="Normal 7 26" xfId="2304" xr:uid="{00000000-0005-0000-0000-0000FF080000}"/>
    <cellStyle name="Normal 7 3" xfId="2305" xr:uid="{00000000-0005-0000-0000-000000090000}"/>
    <cellStyle name="Normal 7 4" xfId="2306" xr:uid="{00000000-0005-0000-0000-000001090000}"/>
    <cellStyle name="Normal 7 5" xfId="2307" xr:uid="{00000000-0005-0000-0000-000002090000}"/>
    <cellStyle name="Normal 7 6" xfId="2308" xr:uid="{00000000-0005-0000-0000-000003090000}"/>
    <cellStyle name="Normal 7 7" xfId="2309" xr:uid="{00000000-0005-0000-0000-000004090000}"/>
    <cellStyle name="Normal 7 8" xfId="2310" xr:uid="{00000000-0005-0000-0000-000005090000}"/>
    <cellStyle name="Normal 7 9" xfId="2311" xr:uid="{00000000-0005-0000-0000-000006090000}"/>
    <cellStyle name="Normal 8" xfId="2312" xr:uid="{00000000-0005-0000-0000-000007090000}"/>
    <cellStyle name="Normal 8 2" xfId="2313" xr:uid="{00000000-0005-0000-0000-000008090000}"/>
    <cellStyle name="Normal 8 3" xfId="2314" xr:uid="{00000000-0005-0000-0000-000009090000}"/>
    <cellStyle name="Normal 8 4" xfId="2315" xr:uid="{00000000-0005-0000-0000-00000A090000}"/>
    <cellStyle name="Normal 8 5" xfId="2316" xr:uid="{00000000-0005-0000-0000-00000B090000}"/>
    <cellStyle name="Normal 8 6" xfId="2317" xr:uid="{00000000-0005-0000-0000-00000C090000}"/>
    <cellStyle name="Normal 9" xfId="2318" xr:uid="{00000000-0005-0000-0000-00000D090000}"/>
    <cellStyle name="Normal 9 2" xfId="2319" xr:uid="{00000000-0005-0000-0000-00000E090000}"/>
    <cellStyle name="Note 2" xfId="2320" xr:uid="{00000000-0005-0000-0000-00000F090000}"/>
    <cellStyle name="Note 2 2" xfId="2321" xr:uid="{00000000-0005-0000-0000-000010090000}"/>
    <cellStyle name="Note 2 3" xfId="2322" xr:uid="{00000000-0005-0000-0000-000011090000}"/>
    <cellStyle name="Note 3 2" xfId="2323" xr:uid="{00000000-0005-0000-0000-000012090000}"/>
    <cellStyle name="Note 3 3" xfId="2324" xr:uid="{00000000-0005-0000-0000-000013090000}"/>
    <cellStyle name="Output 2" xfId="2325" xr:uid="{00000000-0005-0000-0000-000014090000}"/>
    <cellStyle name="Output 2 2" xfId="2326" xr:uid="{00000000-0005-0000-0000-000015090000}"/>
    <cellStyle name="Output 2 3" xfId="2327" xr:uid="{00000000-0005-0000-0000-000016090000}"/>
    <cellStyle name="Output 3 2" xfId="2328" xr:uid="{00000000-0005-0000-0000-000017090000}"/>
    <cellStyle name="Output 3 3" xfId="2329" xr:uid="{00000000-0005-0000-0000-000018090000}"/>
    <cellStyle name="OUTPUT AMOUNTS" xfId="2330" xr:uid="{00000000-0005-0000-0000-000019090000}"/>
    <cellStyle name="OUTPUT COLUMN HEADINGS" xfId="2331" xr:uid="{00000000-0005-0000-0000-00001A090000}"/>
    <cellStyle name="OUTPUT LINE ITEMS" xfId="2332" xr:uid="{00000000-0005-0000-0000-00001B090000}"/>
    <cellStyle name="Output Report Heading" xfId="2333" xr:uid="{00000000-0005-0000-0000-00001C090000}"/>
    <cellStyle name="OUTPUT REPORT TITLE" xfId="2334" xr:uid="{00000000-0005-0000-0000-00001D090000}"/>
    <cellStyle name="pb_page_heading_LS" xfId="2335" xr:uid="{00000000-0005-0000-0000-00001E090000}"/>
    <cellStyle name="Percent" xfId="2" builtinId="5"/>
    <cellStyle name="Percent [2]" xfId="2336" xr:uid="{00000000-0005-0000-0000-000020090000}"/>
    <cellStyle name="Percent 10" xfId="2337" xr:uid="{00000000-0005-0000-0000-000021090000}"/>
    <cellStyle name="Percent 10 2" xfId="2338" xr:uid="{00000000-0005-0000-0000-000022090000}"/>
    <cellStyle name="Percent 11" xfId="2339" xr:uid="{00000000-0005-0000-0000-000023090000}"/>
    <cellStyle name="Percent 12" xfId="2340" xr:uid="{00000000-0005-0000-0000-000024090000}"/>
    <cellStyle name="Percent 13" xfId="2341" xr:uid="{00000000-0005-0000-0000-000025090000}"/>
    <cellStyle name="Percent 2" xfId="2342" xr:uid="{00000000-0005-0000-0000-000026090000}"/>
    <cellStyle name="Percent 2 10" xfId="2343" xr:uid="{00000000-0005-0000-0000-000027090000}"/>
    <cellStyle name="Percent 2 11" xfId="2344" xr:uid="{00000000-0005-0000-0000-000028090000}"/>
    <cellStyle name="Percent 2 2" xfId="2345" xr:uid="{00000000-0005-0000-0000-000029090000}"/>
    <cellStyle name="Percent 2 3" xfId="2346" xr:uid="{00000000-0005-0000-0000-00002A090000}"/>
    <cellStyle name="Percent 2 4" xfId="2347" xr:uid="{00000000-0005-0000-0000-00002B090000}"/>
    <cellStyle name="Percent 2 5" xfId="2348" xr:uid="{00000000-0005-0000-0000-00002C090000}"/>
    <cellStyle name="Percent 2 6" xfId="2349" xr:uid="{00000000-0005-0000-0000-00002D090000}"/>
    <cellStyle name="Percent 2 7" xfId="2350" xr:uid="{00000000-0005-0000-0000-00002E090000}"/>
    <cellStyle name="Percent 2 8" xfId="2351" xr:uid="{00000000-0005-0000-0000-00002F090000}"/>
    <cellStyle name="Percent 2 9" xfId="2352" xr:uid="{00000000-0005-0000-0000-000030090000}"/>
    <cellStyle name="Percent 3" xfId="2353" xr:uid="{00000000-0005-0000-0000-000031090000}"/>
    <cellStyle name="Percent 3 2" xfId="2354" xr:uid="{00000000-0005-0000-0000-000032090000}"/>
    <cellStyle name="Percent 3 3" xfId="2355" xr:uid="{00000000-0005-0000-0000-000033090000}"/>
    <cellStyle name="Percent 4" xfId="2356" xr:uid="{00000000-0005-0000-0000-000034090000}"/>
    <cellStyle name="Percent 4 2" xfId="2357" xr:uid="{00000000-0005-0000-0000-000035090000}"/>
    <cellStyle name="Percent 5" xfId="2358" xr:uid="{00000000-0005-0000-0000-000036090000}"/>
    <cellStyle name="Percent 6" xfId="2359" xr:uid="{00000000-0005-0000-0000-000037090000}"/>
    <cellStyle name="Percent 7" xfId="2360" xr:uid="{00000000-0005-0000-0000-000038090000}"/>
    <cellStyle name="Percent 8" xfId="2361" xr:uid="{00000000-0005-0000-0000-000039090000}"/>
    <cellStyle name="Percent 9" xfId="2362" xr:uid="{00000000-0005-0000-0000-00003A090000}"/>
    <cellStyle name="Remote" xfId="2363" xr:uid="{00000000-0005-0000-0000-00003B090000}"/>
    <cellStyle name="Revenue" xfId="2364" xr:uid="{00000000-0005-0000-0000-00003C090000}"/>
    <cellStyle name="RevList" xfId="2365" xr:uid="{00000000-0005-0000-0000-00003D090000}"/>
    <cellStyle name="SAPBEXaggData" xfId="2366" xr:uid="{00000000-0005-0000-0000-00003E090000}"/>
    <cellStyle name="SAPBEXaggDataEmph" xfId="2367" xr:uid="{00000000-0005-0000-0000-00003F090000}"/>
    <cellStyle name="SAPBEXaggItem" xfId="2368" xr:uid="{00000000-0005-0000-0000-000040090000}"/>
    <cellStyle name="SAPBEXaggItemX" xfId="2369" xr:uid="{00000000-0005-0000-0000-000041090000}"/>
    <cellStyle name="SAPBEXchaText" xfId="2370" xr:uid="{00000000-0005-0000-0000-000042090000}"/>
    <cellStyle name="SAPBEXexcBad7" xfId="2371" xr:uid="{00000000-0005-0000-0000-000043090000}"/>
    <cellStyle name="SAPBEXexcBad8" xfId="2372" xr:uid="{00000000-0005-0000-0000-000044090000}"/>
    <cellStyle name="SAPBEXexcBad9" xfId="2373" xr:uid="{00000000-0005-0000-0000-000045090000}"/>
    <cellStyle name="SAPBEXexcCritical4" xfId="2374" xr:uid="{00000000-0005-0000-0000-000046090000}"/>
    <cellStyle name="SAPBEXexcCritical5" xfId="2375" xr:uid="{00000000-0005-0000-0000-000047090000}"/>
    <cellStyle name="SAPBEXexcCritical6" xfId="2376" xr:uid="{00000000-0005-0000-0000-000048090000}"/>
    <cellStyle name="SAPBEXexcGood1" xfId="2377" xr:uid="{00000000-0005-0000-0000-000049090000}"/>
    <cellStyle name="SAPBEXexcGood2" xfId="2378" xr:uid="{00000000-0005-0000-0000-00004A090000}"/>
    <cellStyle name="SAPBEXexcGood3" xfId="2379" xr:uid="{00000000-0005-0000-0000-00004B090000}"/>
    <cellStyle name="SAPBEXfilterDrill" xfId="2380" xr:uid="{00000000-0005-0000-0000-00004C090000}"/>
    <cellStyle name="SAPBEXfilterItem" xfId="2381" xr:uid="{00000000-0005-0000-0000-00004D090000}"/>
    <cellStyle name="SAPBEXfilterText" xfId="2382" xr:uid="{00000000-0005-0000-0000-00004E090000}"/>
    <cellStyle name="SAPBEXformats" xfId="2383" xr:uid="{00000000-0005-0000-0000-00004F090000}"/>
    <cellStyle name="SAPBEXheaderItem" xfId="2384" xr:uid="{00000000-0005-0000-0000-000050090000}"/>
    <cellStyle name="SAPBEXheaderText" xfId="2385" xr:uid="{00000000-0005-0000-0000-000051090000}"/>
    <cellStyle name="SAPBEXHLevel0" xfId="2386" xr:uid="{00000000-0005-0000-0000-000052090000}"/>
    <cellStyle name="SAPBEXHLevel0X" xfId="2387" xr:uid="{00000000-0005-0000-0000-000053090000}"/>
    <cellStyle name="SAPBEXHLevel1" xfId="2388" xr:uid="{00000000-0005-0000-0000-000054090000}"/>
    <cellStyle name="SAPBEXHLevel1X" xfId="2389" xr:uid="{00000000-0005-0000-0000-000055090000}"/>
    <cellStyle name="SAPBEXHLevel2" xfId="2390" xr:uid="{00000000-0005-0000-0000-000056090000}"/>
    <cellStyle name="SAPBEXHLevel2X" xfId="2391" xr:uid="{00000000-0005-0000-0000-000057090000}"/>
    <cellStyle name="SAPBEXHLevel3" xfId="2392" xr:uid="{00000000-0005-0000-0000-000058090000}"/>
    <cellStyle name="SAPBEXHLevel3X" xfId="2393" xr:uid="{00000000-0005-0000-0000-000059090000}"/>
    <cellStyle name="SAPBEXinputData" xfId="2394" xr:uid="{00000000-0005-0000-0000-00005A090000}"/>
    <cellStyle name="SAPBEXresData" xfId="2395" xr:uid="{00000000-0005-0000-0000-00005B090000}"/>
    <cellStyle name="SAPBEXresDataEmph" xfId="2396" xr:uid="{00000000-0005-0000-0000-00005C090000}"/>
    <cellStyle name="SAPBEXresItem" xfId="2397" xr:uid="{00000000-0005-0000-0000-00005D090000}"/>
    <cellStyle name="SAPBEXresItemX" xfId="2398" xr:uid="{00000000-0005-0000-0000-00005E090000}"/>
    <cellStyle name="SAPBEXstdData" xfId="2399" xr:uid="{00000000-0005-0000-0000-00005F090000}"/>
    <cellStyle name="SAPBEXstdDataEmph" xfId="2400" xr:uid="{00000000-0005-0000-0000-000060090000}"/>
    <cellStyle name="SAPBEXstdItem" xfId="2401" xr:uid="{00000000-0005-0000-0000-000061090000}"/>
    <cellStyle name="SAPBEXstdItemX" xfId="2402" xr:uid="{00000000-0005-0000-0000-000062090000}"/>
    <cellStyle name="SAPBEXtitle" xfId="2403" xr:uid="{00000000-0005-0000-0000-000063090000}"/>
    <cellStyle name="SAPBEXundefined" xfId="2404" xr:uid="{00000000-0005-0000-0000-000064090000}"/>
    <cellStyle name="Sheet Title" xfId="2405" xr:uid="{00000000-0005-0000-0000-000065090000}"/>
    <cellStyle name="Subtotal" xfId="2406" xr:uid="{00000000-0005-0000-0000-000066090000}"/>
    <cellStyle name="test a style" xfId="2407" xr:uid="{00000000-0005-0000-0000-000067090000}"/>
    <cellStyle name="Times New Roman" xfId="2408" xr:uid="{00000000-0005-0000-0000-000068090000}"/>
    <cellStyle name="Title 2" xfId="2409" xr:uid="{00000000-0005-0000-0000-000069090000}"/>
    <cellStyle name="Title 2 2" xfId="2410" xr:uid="{00000000-0005-0000-0000-00006A090000}"/>
    <cellStyle name="Title 2 3" xfId="2411" xr:uid="{00000000-0005-0000-0000-00006B090000}"/>
    <cellStyle name="Title 3 2" xfId="2412" xr:uid="{00000000-0005-0000-0000-00006C090000}"/>
    <cellStyle name="Title 3 3" xfId="2413" xr:uid="{00000000-0005-0000-0000-00006D090000}"/>
    <cellStyle name="Total 2" xfId="2414" xr:uid="{00000000-0005-0000-0000-00006E090000}"/>
    <cellStyle name="Total 2 2" xfId="2415" xr:uid="{00000000-0005-0000-0000-00006F090000}"/>
    <cellStyle name="Total 2 3" xfId="2416" xr:uid="{00000000-0005-0000-0000-000070090000}"/>
    <cellStyle name="Total 3 2" xfId="2417" xr:uid="{00000000-0005-0000-0000-000071090000}"/>
    <cellStyle name="Total 3 3" xfId="2418" xr:uid="{00000000-0005-0000-0000-000072090000}"/>
    <cellStyle name="Unprot" xfId="2419" xr:uid="{00000000-0005-0000-0000-000073090000}"/>
    <cellStyle name="Unprot$" xfId="2420" xr:uid="{00000000-0005-0000-0000-000074090000}"/>
    <cellStyle name="Unprot_Select Measures" xfId="2421" xr:uid="{00000000-0005-0000-0000-000075090000}"/>
    <cellStyle name="Unprotect" xfId="2422" xr:uid="{00000000-0005-0000-0000-000076090000}"/>
    <cellStyle name="Value" xfId="2423" xr:uid="{00000000-0005-0000-0000-000077090000}"/>
    <cellStyle name="Warning Text 2" xfId="2424" xr:uid="{00000000-0005-0000-0000-000078090000}"/>
    <cellStyle name="Warning Text 2 2" xfId="2425" xr:uid="{00000000-0005-0000-0000-000079090000}"/>
    <cellStyle name="Warning Text 2 3" xfId="2426" xr:uid="{00000000-0005-0000-0000-00007A090000}"/>
    <cellStyle name="Warning Text 3 2" xfId="2427" xr:uid="{00000000-0005-0000-0000-00007B090000}"/>
    <cellStyle name="Warning Text 3 3" xfId="2428" xr:uid="{00000000-0005-0000-0000-00007C09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4">
    <tabColor theme="9" tint="-0.249977111117893"/>
    <pageSetUpPr fitToPage="1"/>
  </sheetPr>
  <dimension ref="A1:BW1121"/>
  <sheetViews>
    <sheetView tabSelected="1" zoomScale="57" zoomScaleNormal="57" zoomScaleSheetLayoutView="25" workbookViewId="0">
      <selection activeCell="C3" sqref="C3"/>
    </sheetView>
  </sheetViews>
  <sheetFormatPr defaultRowHeight="15"/>
  <cols>
    <col min="1" max="1" width="13" customWidth="1"/>
    <col min="2" max="2" width="98.42578125" bestFit="1" customWidth="1"/>
    <col min="3" max="3" width="23.42578125" customWidth="1"/>
    <col min="4" max="4" width="27.5703125" bestFit="1" customWidth="1"/>
    <col min="5" max="9" width="22.42578125" customWidth="1"/>
    <col min="10" max="10" width="16.42578125" customWidth="1"/>
    <col min="11" max="11" width="17.5703125" customWidth="1"/>
    <col min="12" max="12" width="21.5703125" customWidth="1"/>
    <col min="13" max="13" width="14.140625" customWidth="1"/>
    <col min="14" max="14" width="17.5703125" customWidth="1"/>
    <col min="15" max="15" width="14.5703125" customWidth="1"/>
    <col min="16" max="16" width="19.140625" customWidth="1"/>
    <col min="17" max="17" width="16.140625" customWidth="1"/>
    <col min="18" max="18" width="19.42578125" customWidth="1"/>
    <col min="19" max="20" width="12.5703125" customWidth="1"/>
    <col min="21" max="21" width="24.42578125" customWidth="1"/>
    <col min="22" max="22" width="48.140625" customWidth="1"/>
    <col min="23" max="23" width="29.5703125" customWidth="1"/>
    <col min="24" max="24" width="112.5703125" style="32" customWidth="1"/>
    <col min="25" max="25" width="20.42578125" customWidth="1"/>
    <col min="26" max="26" width="98.42578125" customWidth="1"/>
    <col min="27" max="27" width="19.5703125" customWidth="1"/>
    <col min="28" max="28" width="10.85546875" customWidth="1"/>
    <col min="29" max="30" width="12.42578125" customWidth="1"/>
    <col min="31" max="31" width="14.42578125" customWidth="1"/>
    <col min="32" max="33" width="14.140625" customWidth="1"/>
    <col min="34" max="34" width="10.42578125" customWidth="1"/>
    <col min="35" max="35" width="14.140625" customWidth="1"/>
    <col min="36" max="36" width="10.42578125" customWidth="1"/>
    <col min="37" max="37" width="15.42578125" customWidth="1"/>
    <col min="38" max="38" width="10.42578125" customWidth="1"/>
    <col min="39" max="39" width="19.5703125" customWidth="1"/>
    <col min="40" max="40" width="10.5703125" customWidth="1"/>
    <col min="41" max="42" width="12.42578125" customWidth="1"/>
    <col min="43" max="43" width="14.42578125" customWidth="1"/>
    <col min="44" max="45" width="14.140625" customWidth="1"/>
    <col min="46" max="46" width="10.42578125" customWidth="1"/>
    <col min="47" max="47" width="14.140625" customWidth="1"/>
    <col min="48" max="48" width="10.42578125" customWidth="1"/>
    <col min="49" max="49" width="15.42578125" customWidth="1"/>
    <col min="50" max="50" width="10.42578125" customWidth="1"/>
    <col min="51" max="51" width="19.5703125" customWidth="1"/>
    <col min="52" max="52" width="10.5703125" customWidth="1"/>
    <col min="53" max="54" width="12.42578125" customWidth="1"/>
    <col min="55" max="55" width="14.42578125" customWidth="1"/>
    <col min="56" max="57" width="14.140625" customWidth="1"/>
    <col min="58" max="58" width="10.42578125" customWidth="1"/>
    <col min="59" max="59" width="14.140625" customWidth="1"/>
    <col min="60" max="60" width="10.42578125" customWidth="1"/>
    <col min="61" max="61" width="15.42578125" customWidth="1"/>
    <col min="62" max="62" width="10.42578125" customWidth="1"/>
    <col min="64" max="64" width="21.85546875" customWidth="1"/>
  </cols>
  <sheetData>
    <row r="1" spans="1:64" ht="21" customHeight="1" thickBot="1">
      <c r="B1" s="56">
        <v>1</v>
      </c>
      <c r="C1" s="56">
        <v>2</v>
      </c>
      <c r="D1" s="56">
        <v>3</v>
      </c>
      <c r="E1" s="56">
        <v>4</v>
      </c>
      <c r="F1" s="56">
        <v>5</v>
      </c>
      <c r="G1" s="56">
        <v>6</v>
      </c>
      <c r="H1" s="56">
        <v>7</v>
      </c>
      <c r="I1" s="56">
        <v>8</v>
      </c>
      <c r="J1" s="56">
        <v>9</v>
      </c>
      <c r="K1" s="56">
        <v>10</v>
      </c>
      <c r="L1" s="56">
        <v>11</v>
      </c>
      <c r="M1" s="56">
        <v>12</v>
      </c>
      <c r="N1" s="56">
        <v>13</v>
      </c>
      <c r="O1" s="56">
        <v>14</v>
      </c>
      <c r="P1" s="56">
        <v>15</v>
      </c>
      <c r="Q1" s="56">
        <v>16</v>
      </c>
      <c r="R1" s="56">
        <v>17</v>
      </c>
      <c r="S1" s="56">
        <v>18</v>
      </c>
      <c r="T1" s="56">
        <v>19</v>
      </c>
      <c r="U1" s="56">
        <v>20</v>
      </c>
      <c r="V1" s="56">
        <v>21</v>
      </c>
      <c r="W1" s="56">
        <v>22</v>
      </c>
      <c r="X1" s="56">
        <v>23</v>
      </c>
      <c r="Y1" s="56">
        <v>24</v>
      </c>
      <c r="Z1" s="56">
        <v>25</v>
      </c>
      <c r="AA1" s="56">
        <v>26</v>
      </c>
      <c r="AB1" s="56">
        <v>27</v>
      </c>
      <c r="AC1" s="56">
        <v>28</v>
      </c>
      <c r="AD1" s="56">
        <v>29</v>
      </c>
      <c r="AE1" s="56">
        <v>30</v>
      </c>
      <c r="AF1" s="56">
        <v>31</v>
      </c>
      <c r="AG1" s="56">
        <v>32</v>
      </c>
      <c r="AH1" s="56">
        <v>33</v>
      </c>
      <c r="AI1" s="56">
        <v>34</v>
      </c>
      <c r="AJ1" s="56">
        <v>35</v>
      </c>
      <c r="AK1" s="56">
        <v>36</v>
      </c>
      <c r="AL1" s="56">
        <v>37</v>
      </c>
      <c r="AM1" s="56">
        <v>38</v>
      </c>
      <c r="AN1" s="56">
        <v>39</v>
      </c>
      <c r="AO1" s="56">
        <v>40</v>
      </c>
      <c r="AP1" s="56">
        <v>41</v>
      </c>
      <c r="AQ1" s="56">
        <v>42</v>
      </c>
      <c r="AR1" s="56">
        <v>43</v>
      </c>
      <c r="AS1" s="56">
        <v>44</v>
      </c>
      <c r="AT1" s="56">
        <v>45</v>
      </c>
      <c r="AU1" s="56">
        <v>46</v>
      </c>
      <c r="AV1" s="56">
        <v>47</v>
      </c>
      <c r="AW1" s="56">
        <v>48</v>
      </c>
      <c r="AX1" s="56">
        <v>49</v>
      </c>
      <c r="AY1" s="56">
        <v>50</v>
      </c>
      <c r="AZ1" s="56">
        <v>51</v>
      </c>
      <c r="BA1" s="56">
        <v>52</v>
      </c>
      <c r="BB1" s="56">
        <v>53</v>
      </c>
      <c r="BC1" s="56">
        <v>54</v>
      </c>
      <c r="BD1" s="56">
        <v>55</v>
      </c>
      <c r="BE1" s="56">
        <v>56</v>
      </c>
      <c r="BF1" s="56">
        <v>57</v>
      </c>
      <c r="BG1" s="56">
        <v>58</v>
      </c>
      <c r="BH1" s="56">
        <v>59</v>
      </c>
      <c r="BI1" s="56">
        <v>60</v>
      </c>
      <c r="BJ1" s="56">
        <v>61</v>
      </c>
      <c r="BK1" s="56">
        <v>62</v>
      </c>
      <c r="BL1" s="56">
        <v>63</v>
      </c>
    </row>
    <row r="2" spans="1:64" ht="16.5" customHeight="1" thickBot="1">
      <c r="B2" s="5" t="s">
        <v>0</v>
      </c>
      <c r="C2" s="4"/>
      <c r="D2" s="4"/>
      <c r="E2" s="2"/>
      <c r="F2" s="3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27" t="s">
        <v>0</v>
      </c>
      <c r="AA2" s="7" t="s">
        <v>2</v>
      </c>
      <c r="AB2" s="8"/>
      <c r="AC2" s="8"/>
      <c r="AD2" s="8"/>
      <c r="AE2" s="8"/>
      <c r="AF2" s="8"/>
      <c r="AG2" s="8"/>
      <c r="AH2" s="8"/>
      <c r="AI2" s="8"/>
      <c r="AJ2" s="8"/>
      <c r="AK2" s="8"/>
      <c r="AL2" s="9"/>
      <c r="AM2" s="7" t="s">
        <v>3</v>
      </c>
      <c r="AN2" s="8"/>
      <c r="AO2" s="8"/>
      <c r="AP2" s="8"/>
      <c r="AQ2" s="8"/>
      <c r="AR2" s="8"/>
      <c r="AS2" s="8"/>
      <c r="AT2" s="8"/>
      <c r="AU2" s="8"/>
      <c r="AV2" s="8"/>
      <c r="AW2" s="8"/>
      <c r="AX2" s="9"/>
      <c r="AY2" s="7" t="s">
        <v>4</v>
      </c>
      <c r="AZ2" s="8"/>
      <c r="BA2" s="8"/>
      <c r="BB2" s="8"/>
      <c r="BC2" s="8"/>
      <c r="BD2" s="8"/>
      <c r="BE2" s="8"/>
      <c r="BF2" s="8"/>
      <c r="BG2" s="8"/>
      <c r="BH2" s="8"/>
      <c r="BI2" s="8"/>
      <c r="BJ2" s="9"/>
      <c r="BL2" s="120" t="s">
        <v>233</v>
      </c>
    </row>
    <row r="3" spans="1:64" ht="16.5" customHeight="1" thickBot="1">
      <c r="B3" s="4"/>
      <c r="C3" s="4"/>
      <c r="D3" s="4"/>
      <c r="E3" s="2"/>
      <c r="F3" s="3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6" t="s">
        <v>1</v>
      </c>
      <c r="AA3" s="10"/>
      <c r="AB3" s="11"/>
      <c r="AC3" s="11"/>
      <c r="AD3" s="11"/>
      <c r="AE3" s="11" t="s">
        <v>5</v>
      </c>
      <c r="AF3" s="11" t="s">
        <v>6</v>
      </c>
      <c r="AG3" s="11" t="s">
        <v>7</v>
      </c>
      <c r="AH3" s="11" t="s">
        <v>8</v>
      </c>
      <c r="AI3" s="11" t="s">
        <v>9</v>
      </c>
      <c r="AJ3" s="11" t="s">
        <v>10</v>
      </c>
      <c r="AK3" s="11" t="s">
        <v>11</v>
      </c>
      <c r="AL3" s="12" t="s">
        <v>12</v>
      </c>
      <c r="AM3" s="10"/>
      <c r="AN3" s="11"/>
      <c r="AO3" s="11"/>
      <c r="AP3" s="11"/>
      <c r="AQ3" s="11" t="s">
        <v>5</v>
      </c>
      <c r="AR3" s="11" t="s">
        <v>6</v>
      </c>
      <c r="AS3" s="11" t="s">
        <v>7</v>
      </c>
      <c r="AT3" s="11" t="s">
        <v>8</v>
      </c>
      <c r="AU3" s="11" t="s">
        <v>9</v>
      </c>
      <c r="AV3" s="11" t="s">
        <v>10</v>
      </c>
      <c r="AW3" s="11" t="s">
        <v>11</v>
      </c>
      <c r="AX3" s="12" t="s">
        <v>12</v>
      </c>
      <c r="AY3" s="10"/>
      <c r="AZ3" s="11"/>
      <c r="BA3" s="11"/>
      <c r="BB3" s="11"/>
      <c r="BC3" s="11" t="s">
        <v>5</v>
      </c>
      <c r="BD3" s="11" t="s">
        <v>6</v>
      </c>
      <c r="BE3" s="11" t="s">
        <v>7</v>
      </c>
      <c r="BF3" s="11" t="s">
        <v>8</v>
      </c>
      <c r="BG3" s="11" t="s">
        <v>9</v>
      </c>
      <c r="BH3" s="11" t="s">
        <v>10</v>
      </c>
      <c r="BI3" s="11" t="s">
        <v>11</v>
      </c>
      <c r="BJ3" s="12" t="s">
        <v>12</v>
      </c>
      <c r="BL3" s="121" t="s">
        <v>235</v>
      </c>
    </row>
    <row r="4" spans="1:64" ht="104.25" thickBot="1">
      <c r="A4" s="115" t="s">
        <v>236</v>
      </c>
      <c r="B4" s="115" t="s">
        <v>1</v>
      </c>
      <c r="C4" s="116" t="s">
        <v>13</v>
      </c>
      <c r="D4" s="116" t="s">
        <v>14</v>
      </c>
      <c r="E4" s="117" t="s">
        <v>15</v>
      </c>
      <c r="F4" s="117" t="s">
        <v>16</v>
      </c>
      <c r="G4" s="117" t="s">
        <v>17</v>
      </c>
      <c r="H4" s="117" t="s">
        <v>18</v>
      </c>
      <c r="I4" s="117" t="s">
        <v>19</v>
      </c>
      <c r="J4" s="117" t="s">
        <v>20</v>
      </c>
      <c r="K4" s="117" t="s">
        <v>21</v>
      </c>
      <c r="L4" s="117" t="s">
        <v>22</v>
      </c>
      <c r="M4" s="117" t="s">
        <v>23</v>
      </c>
      <c r="N4" s="117" t="s">
        <v>24</v>
      </c>
      <c r="O4" s="117" t="s">
        <v>25</v>
      </c>
      <c r="P4" s="117" t="s">
        <v>26</v>
      </c>
      <c r="Q4" s="117" t="s">
        <v>27</v>
      </c>
      <c r="R4" s="118" t="s">
        <v>28</v>
      </c>
      <c r="S4" s="13" t="s">
        <v>29</v>
      </c>
      <c r="T4" s="119" t="s">
        <v>30</v>
      </c>
      <c r="U4" s="119" t="s">
        <v>31</v>
      </c>
      <c r="V4" s="119" t="s">
        <v>32</v>
      </c>
      <c r="W4" s="119" t="s">
        <v>33</v>
      </c>
      <c r="X4" s="119" t="s">
        <v>34</v>
      </c>
      <c r="Y4" s="2" t="s">
        <v>29</v>
      </c>
      <c r="Z4" s="126"/>
      <c r="AA4" s="16" t="s">
        <v>35</v>
      </c>
      <c r="AB4" s="17" t="s">
        <v>36</v>
      </c>
      <c r="AC4" s="18" t="s">
        <v>37</v>
      </c>
      <c r="AD4" s="17" t="s">
        <v>38</v>
      </c>
      <c r="AE4" s="17" t="s">
        <v>39</v>
      </c>
      <c r="AF4" s="17" t="s">
        <v>40</v>
      </c>
      <c r="AG4" s="19" t="s">
        <v>41</v>
      </c>
      <c r="AH4" s="20" t="s">
        <v>42</v>
      </c>
      <c r="AI4" s="17" t="s">
        <v>43</v>
      </c>
      <c r="AJ4" s="20" t="s">
        <v>44</v>
      </c>
      <c r="AK4" s="17" t="s">
        <v>45</v>
      </c>
      <c r="AL4" s="21" t="s">
        <v>46</v>
      </c>
      <c r="AM4" s="16" t="s">
        <v>35</v>
      </c>
      <c r="AN4" s="17" t="s">
        <v>36</v>
      </c>
      <c r="AO4" s="18" t="s">
        <v>37</v>
      </c>
      <c r="AP4" s="17" t="s">
        <v>38</v>
      </c>
      <c r="AQ4" s="17" t="s">
        <v>39</v>
      </c>
      <c r="AR4" s="17" t="s">
        <v>40</v>
      </c>
      <c r="AS4" s="19" t="s">
        <v>41</v>
      </c>
      <c r="AT4" s="20" t="s">
        <v>42</v>
      </c>
      <c r="AU4" s="17" t="s">
        <v>43</v>
      </c>
      <c r="AV4" s="20" t="s">
        <v>44</v>
      </c>
      <c r="AW4" s="17" t="s">
        <v>45</v>
      </c>
      <c r="AX4" s="21" t="s">
        <v>46</v>
      </c>
      <c r="AY4" s="16" t="s">
        <v>35</v>
      </c>
      <c r="AZ4" s="17" t="s">
        <v>36</v>
      </c>
      <c r="BA4" s="18" t="s">
        <v>37</v>
      </c>
      <c r="BB4" s="17" t="s">
        <v>38</v>
      </c>
      <c r="BC4" s="17" t="s">
        <v>39</v>
      </c>
      <c r="BD4" s="17" t="s">
        <v>40</v>
      </c>
      <c r="BE4" s="19" t="s">
        <v>41</v>
      </c>
      <c r="BF4" s="20" t="s">
        <v>42</v>
      </c>
      <c r="BG4" s="17" t="s">
        <v>43</v>
      </c>
      <c r="BH4" s="20" t="s">
        <v>44</v>
      </c>
      <c r="BI4" s="17" t="s">
        <v>45</v>
      </c>
      <c r="BJ4" s="21" t="s">
        <v>46</v>
      </c>
      <c r="BL4" s="122" t="s">
        <v>234</v>
      </c>
    </row>
    <row r="5" spans="1:64" ht="16.5">
      <c r="A5" s="128">
        <v>1</v>
      </c>
      <c r="B5" s="129" t="s">
        <v>47</v>
      </c>
      <c r="C5" s="23" t="s">
        <v>48</v>
      </c>
      <c r="D5" s="23" t="s">
        <v>49</v>
      </c>
      <c r="E5" s="24">
        <v>20</v>
      </c>
      <c r="F5" s="25">
        <v>12739.152557286432</v>
      </c>
      <c r="G5" s="25">
        <v>1454.242549575903</v>
      </c>
      <c r="H5" s="26">
        <v>400</v>
      </c>
      <c r="I5" s="27">
        <v>0.5</v>
      </c>
      <c r="J5" s="26">
        <v>407.65288183316585</v>
      </c>
      <c r="K5" s="26">
        <v>607.65288183316579</v>
      </c>
      <c r="L5" s="26">
        <v>200</v>
      </c>
      <c r="M5" s="26">
        <v>807.65288183316579</v>
      </c>
      <c r="N5" s="26">
        <v>14595.547787967404</v>
      </c>
      <c r="O5" s="28">
        <v>0.82</v>
      </c>
      <c r="P5" s="28">
        <v>16.269016925903237</v>
      </c>
      <c r="Q5" s="29">
        <v>4.7699631439424572E-2</v>
      </c>
      <c r="R5" s="30">
        <v>0.41784837199982494</v>
      </c>
      <c r="S5" s="31"/>
      <c r="T5" s="29" t="s">
        <v>137</v>
      </c>
      <c r="U5" s="29" t="s">
        <v>49</v>
      </c>
      <c r="V5" s="29" t="s">
        <v>0</v>
      </c>
      <c r="W5" s="29" t="s">
        <v>237</v>
      </c>
      <c r="X5" s="32" t="s">
        <v>249</v>
      </c>
      <c r="Y5" s="33"/>
      <c r="Z5" s="34" t="s">
        <v>47</v>
      </c>
      <c r="AA5" s="35">
        <v>14.696206424989533</v>
      </c>
      <c r="AB5" s="36">
        <v>128.73864522524966</v>
      </c>
      <c r="AC5" s="37">
        <v>14.696206424989533</v>
      </c>
      <c r="AD5" s="36">
        <v>128.73864522524966</v>
      </c>
      <c r="AE5" s="38">
        <v>147498.90466368367</v>
      </c>
      <c r="AF5" s="38">
        <v>9066.2456948359631</v>
      </c>
      <c r="AG5" s="38">
        <v>138432.65896884771</v>
      </c>
      <c r="AH5" s="39">
        <v>16.269016925903241</v>
      </c>
      <c r="AI5" s="38">
        <v>7488.7633283600553</v>
      </c>
      <c r="AJ5" s="39">
        <v>19.69602966421748</v>
      </c>
      <c r="AK5" s="38">
        <v>332467.91531304969</v>
      </c>
      <c r="AL5" s="40">
        <v>0.44364853831022955</v>
      </c>
      <c r="AM5" s="35">
        <v>11.315623788678918</v>
      </c>
      <c r="AN5" s="36">
        <v>99.124769638241389</v>
      </c>
      <c r="AO5" s="37">
        <v>26.01183021366845</v>
      </c>
      <c r="AP5" s="36">
        <v>227.86341486349104</v>
      </c>
      <c r="AQ5" s="38">
        <v>119850.41975627124</v>
      </c>
      <c r="AR5" s="38">
        <v>6980.7283928761699</v>
      </c>
      <c r="AS5" s="38">
        <v>112869.69136339506</v>
      </c>
      <c r="AT5" s="39">
        <v>17.168755609884283</v>
      </c>
      <c r="AU5" s="38">
        <v>5766.1158271487529</v>
      </c>
      <c r="AV5" s="39">
        <v>20.785295222821642</v>
      </c>
      <c r="AW5" s="38">
        <v>270294.19750055613</v>
      </c>
      <c r="AX5" s="40">
        <v>0.44340729791665118</v>
      </c>
      <c r="AY5" s="35">
        <v>11.308915436376983</v>
      </c>
      <c r="AZ5" s="36">
        <v>99.066004528248371</v>
      </c>
      <c r="BA5" s="37">
        <v>37.320745650045438</v>
      </c>
      <c r="BB5" s="36">
        <v>326.92941939173943</v>
      </c>
      <c r="BC5" s="38">
        <v>126797.73178761809</v>
      </c>
      <c r="BD5" s="38">
        <v>6976.5899391543007</v>
      </c>
      <c r="BE5" s="38">
        <v>119821.14184846378</v>
      </c>
      <c r="BF5" s="39">
        <v>18.174743376559761</v>
      </c>
      <c r="BG5" s="38">
        <v>5762.6974441144066</v>
      </c>
      <c r="BH5" s="39">
        <v>22.003190869775736</v>
      </c>
      <c r="BI5" s="38">
        <v>285246.89932337456</v>
      </c>
      <c r="BJ5" s="40">
        <v>0.44451922909027619</v>
      </c>
      <c r="BL5" s="123">
        <f>H5*I5</f>
        <v>200</v>
      </c>
    </row>
    <row r="6" spans="1:64" ht="16.5">
      <c r="A6" s="128">
        <v>2</v>
      </c>
      <c r="B6" s="129" t="s">
        <v>51</v>
      </c>
      <c r="C6" s="23" t="s">
        <v>48</v>
      </c>
      <c r="D6" s="23" t="s">
        <v>49</v>
      </c>
      <c r="E6" s="24">
        <v>20</v>
      </c>
      <c r="F6" s="25">
        <v>21524.186570118432</v>
      </c>
      <c r="G6" s="25">
        <v>2457.1012722014179</v>
      </c>
      <c r="H6" s="26">
        <v>1500</v>
      </c>
      <c r="I6" s="27">
        <v>0.53333333333333333</v>
      </c>
      <c r="J6" s="26">
        <v>688.7739702437899</v>
      </c>
      <c r="K6" s="26">
        <v>1488.7739702437898</v>
      </c>
      <c r="L6" s="26">
        <v>700</v>
      </c>
      <c r="M6" s="26">
        <v>2188.7739702437898</v>
      </c>
      <c r="N6" s="26">
        <v>24660.768624016579</v>
      </c>
      <c r="O6" s="28">
        <v>0.82</v>
      </c>
      <c r="P6" s="28">
        <v>10.538932977668187</v>
      </c>
      <c r="Q6" s="29">
        <v>6.9167490506267165E-2</v>
      </c>
      <c r="R6" s="30">
        <v>0.60590663766574671</v>
      </c>
      <c r="S6" s="31"/>
      <c r="T6" s="29" t="s">
        <v>137</v>
      </c>
      <c r="U6" s="29" t="s">
        <v>49</v>
      </c>
      <c r="V6" s="29" t="s">
        <v>0</v>
      </c>
      <c r="W6" s="29" t="s">
        <v>237</v>
      </c>
      <c r="X6" s="32" t="s">
        <v>250</v>
      </c>
      <c r="Y6" s="41"/>
      <c r="Z6" s="34" t="s">
        <v>51</v>
      </c>
      <c r="AA6" s="42">
        <v>12.980191488215187</v>
      </c>
      <c r="AB6" s="43">
        <v>113.70636874803766</v>
      </c>
      <c r="AC6" s="44">
        <v>12.980191488215187</v>
      </c>
      <c r="AD6" s="43">
        <v>113.70636874803766</v>
      </c>
      <c r="AE6" s="26">
        <v>130276.07067229753</v>
      </c>
      <c r="AF6" s="26">
        <v>12361.409921512</v>
      </c>
      <c r="AG6" s="26">
        <v>117914.66075078552</v>
      </c>
      <c r="AH6" s="28">
        <v>10.538932977668187</v>
      </c>
      <c r="AI6" s="26">
        <v>9591.2002205878161</v>
      </c>
      <c r="AJ6" s="28">
        <v>13.582874684719416</v>
      </c>
      <c r="AK6" s="26">
        <v>296623.88746334758</v>
      </c>
      <c r="AL6" s="45">
        <v>0.43919615438387488</v>
      </c>
      <c r="AM6" s="42">
        <v>10.499591834078776</v>
      </c>
      <c r="AN6" s="43">
        <v>91.97633654893076</v>
      </c>
      <c r="AO6" s="44">
        <v>23.479783322293965</v>
      </c>
      <c r="AP6" s="43">
        <v>205.68270529696844</v>
      </c>
      <c r="AQ6" s="26">
        <v>111207.34588603476</v>
      </c>
      <c r="AR6" s="26">
        <v>9999.0634797217645</v>
      </c>
      <c r="AS6" s="26">
        <v>101208.282406313</v>
      </c>
      <c r="AT6" s="28">
        <v>11.121776165494374</v>
      </c>
      <c r="AU6" s="26">
        <v>7758.2590061578076</v>
      </c>
      <c r="AV6" s="28">
        <v>14.334059458155288</v>
      </c>
      <c r="AW6" s="26">
        <v>253209.76376556919</v>
      </c>
      <c r="AX6" s="45">
        <v>0.43919059135884886</v>
      </c>
      <c r="AY6" s="42">
        <v>10.84017907787943</v>
      </c>
      <c r="AZ6" s="43">
        <v>94.959877952740982</v>
      </c>
      <c r="BA6" s="44">
        <v>34.319962400173395</v>
      </c>
      <c r="BB6" s="43">
        <v>300.64258324970945</v>
      </c>
      <c r="BC6" s="26">
        <v>121542.16971376121</v>
      </c>
      <c r="BD6" s="26">
        <v>10323.414514025091</v>
      </c>
      <c r="BE6" s="26">
        <v>111218.75519973612</v>
      </c>
      <c r="BF6" s="28">
        <v>11.773446619685526</v>
      </c>
      <c r="BG6" s="26">
        <v>8009.9225082591474</v>
      </c>
      <c r="BH6" s="28">
        <v>15.173950757755435</v>
      </c>
      <c r="BI6" s="26">
        <v>275909.95366986736</v>
      </c>
      <c r="BJ6" s="45">
        <v>0.44051389990514522</v>
      </c>
      <c r="BL6" s="124">
        <f t="shared" ref="BL6:BL69" si="0">H6*I6</f>
        <v>800</v>
      </c>
    </row>
    <row r="7" spans="1:64" ht="16.5">
      <c r="A7" s="128">
        <v>3</v>
      </c>
      <c r="B7" s="129" t="s">
        <v>55</v>
      </c>
      <c r="C7" s="23" t="s">
        <v>48</v>
      </c>
      <c r="D7" s="23" t="s">
        <v>49</v>
      </c>
      <c r="E7" s="24">
        <v>20</v>
      </c>
      <c r="F7" s="25">
        <v>21524.186570118432</v>
      </c>
      <c r="G7" s="25">
        <v>2457.1012722014179</v>
      </c>
      <c r="H7" s="26">
        <v>1500</v>
      </c>
      <c r="I7" s="27">
        <v>0.46666666666666667</v>
      </c>
      <c r="J7" s="26">
        <v>688.7739702437899</v>
      </c>
      <c r="K7" s="26">
        <v>1388.7739702437898</v>
      </c>
      <c r="L7" s="26">
        <v>800</v>
      </c>
      <c r="M7" s="26">
        <v>2188.7739702437898</v>
      </c>
      <c r="N7" s="26">
        <v>24660.768624016579</v>
      </c>
      <c r="O7" s="28">
        <v>0.82</v>
      </c>
      <c r="P7" s="28">
        <v>10.538932977668187</v>
      </c>
      <c r="Q7" s="29">
        <v>6.4521554192983763E-2</v>
      </c>
      <c r="R7" s="30">
        <v>0.56520827446380761</v>
      </c>
      <c r="S7" s="31"/>
      <c r="T7" s="29" t="s">
        <v>137</v>
      </c>
      <c r="U7" s="29" t="s">
        <v>49</v>
      </c>
      <c r="V7" s="29" t="s">
        <v>0</v>
      </c>
      <c r="W7" s="29" t="s">
        <v>237</v>
      </c>
      <c r="X7" s="32" t="s">
        <v>251</v>
      </c>
      <c r="Y7" s="41"/>
      <c r="Z7" s="34" t="s">
        <v>55</v>
      </c>
      <c r="AA7" s="42">
        <v>12.999024075709061</v>
      </c>
      <c r="AB7" s="43">
        <v>113.87134205679064</v>
      </c>
      <c r="AC7" s="44">
        <v>12.999024075709061</v>
      </c>
      <c r="AD7" s="43">
        <v>113.87134205679064</v>
      </c>
      <c r="AE7" s="26">
        <v>130465.08448627105</v>
      </c>
      <c r="AF7" s="26">
        <v>12379.344736580475</v>
      </c>
      <c r="AG7" s="26">
        <v>118085.73974969058</v>
      </c>
      <c r="AH7" s="28">
        <v>10.538932977668185</v>
      </c>
      <c r="AI7" s="26">
        <v>8959.9463018841579</v>
      </c>
      <c r="AJ7" s="28">
        <v>14.56092258709586</v>
      </c>
      <c r="AK7" s="26">
        <v>296409.08103704092</v>
      </c>
      <c r="AL7" s="45">
        <v>0.44015211689808997</v>
      </c>
      <c r="AM7" s="42">
        <v>10.523315415039979</v>
      </c>
      <c r="AN7" s="43">
        <v>92.184154919503158</v>
      </c>
      <c r="AO7" s="44">
        <v>23.52233949074904</v>
      </c>
      <c r="AP7" s="43">
        <v>206.0554969762938</v>
      </c>
      <c r="AQ7" s="26">
        <v>111458.61627018862</v>
      </c>
      <c r="AR7" s="26">
        <v>10021.656128630979</v>
      </c>
      <c r="AS7" s="26">
        <v>101436.96014155765</v>
      </c>
      <c r="AT7" s="28">
        <v>11.121776165494373</v>
      </c>
      <c r="AU7" s="26">
        <v>7253.4938382599203</v>
      </c>
      <c r="AV7" s="28">
        <v>15.366197139684484</v>
      </c>
      <c r="AW7" s="26">
        <v>253259.59050345464</v>
      </c>
      <c r="AX7" s="45">
        <v>0.44009632981171642</v>
      </c>
      <c r="AY7" s="42">
        <v>10.875503881848472</v>
      </c>
      <c r="AZ7" s="43">
        <v>95.269322939719999</v>
      </c>
      <c r="BA7" s="44">
        <v>34.397843372597507</v>
      </c>
      <c r="BB7" s="43">
        <v>301.32481991601378</v>
      </c>
      <c r="BC7" s="26">
        <v>121938.23820010861</v>
      </c>
      <c r="BD7" s="26">
        <v>10357.05534148552</v>
      </c>
      <c r="BE7" s="26">
        <v>111581.18285862308</v>
      </c>
      <c r="BF7" s="28">
        <v>11.773446619685524</v>
      </c>
      <c r="BG7" s="26">
        <v>7496.2497353463605</v>
      </c>
      <c r="BH7" s="28">
        <v>16.266565616823666</v>
      </c>
      <c r="BI7" s="26">
        <v>276269.28456378478</v>
      </c>
      <c r="BJ7" s="45">
        <v>0.44137457550752673</v>
      </c>
      <c r="BL7" s="124">
        <f t="shared" si="0"/>
        <v>700</v>
      </c>
    </row>
    <row r="8" spans="1:64" ht="16.5">
      <c r="A8" s="128">
        <v>4</v>
      </c>
      <c r="B8" s="129" t="s">
        <v>50</v>
      </c>
      <c r="C8" s="23" t="s">
        <v>48</v>
      </c>
      <c r="D8" s="23" t="s">
        <v>49</v>
      </c>
      <c r="E8" s="24">
        <v>20</v>
      </c>
      <c r="F8" s="25">
        <v>15826.561362675877</v>
      </c>
      <c r="G8" s="25">
        <v>1806.6868140230367</v>
      </c>
      <c r="H8" s="26">
        <v>1500</v>
      </c>
      <c r="I8" s="27">
        <v>0.66666666666666663</v>
      </c>
      <c r="J8" s="26">
        <v>506.44996360562806</v>
      </c>
      <c r="K8" s="26">
        <v>1506.449963605628</v>
      </c>
      <c r="L8" s="26">
        <v>500</v>
      </c>
      <c r="M8" s="26">
        <v>2006.449963605628</v>
      </c>
      <c r="N8" s="26">
        <v>18132.864933469249</v>
      </c>
      <c r="O8" s="28">
        <v>0.82</v>
      </c>
      <c r="P8" s="28">
        <v>8.5628434778335656</v>
      </c>
      <c r="Q8" s="29">
        <v>9.5184919142216301E-2</v>
      </c>
      <c r="R8" s="30">
        <v>0.83381909466153858</v>
      </c>
      <c r="S8" s="31"/>
      <c r="T8" s="29" t="s">
        <v>137</v>
      </c>
      <c r="U8" s="29" t="s">
        <v>49</v>
      </c>
      <c r="V8" s="29" t="s">
        <v>0</v>
      </c>
      <c r="W8" s="29" t="s">
        <v>237</v>
      </c>
      <c r="X8" s="32" t="s">
        <v>252</v>
      </c>
      <c r="Y8" s="41"/>
      <c r="Z8" s="34" t="s">
        <v>50</v>
      </c>
      <c r="AA8" s="42">
        <v>12.67445493850501</v>
      </c>
      <c r="AB8" s="43">
        <v>111.02811913264017</v>
      </c>
      <c r="AC8" s="44">
        <v>12.67445493850501</v>
      </c>
      <c r="AD8" s="43">
        <v>111.02811913264017</v>
      </c>
      <c r="AE8" s="26">
        <v>127207.536868824</v>
      </c>
      <c r="AF8" s="26">
        <v>14855.758743940984</v>
      </c>
      <c r="AG8" s="26">
        <v>112351.77812488301</v>
      </c>
      <c r="AH8" s="28">
        <v>8.5628434778335638</v>
      </c>
      <c r="AI8" s="26">
        <v>12888.05188067404</v>
      </c>
      <c r="AJ8" s="28">
        <v>9.870191247412258</v>
      </c>
      <c r="AK8" s="26">
        <v>293159.94645474956</v>
      </c>
      <c r="AL8" s="45">
        <v>0.43391854312696498</v>
      </c>
      <c r="AM8" s="42">
        <v>10.148945922784838</v>
      </c>
      <c r="AN8" s="43">
        <v>88.904681302104919</v>
      </c>
      <c r="AO8" s="44">
        <v>22.823400861289848</v>
      </c>
      <c r="AP8" s="43">
        <v>199.9328004347451</v>
      </c>
      <c r="AQ8" s="26">
        <v>107493.44902632789</v>
      </c>
      <c r="AR8" s="26">
        <v>11895.603626800133</v>
      </c>
      <c r="AS8" s="26">
        <v>95597.845399527752</v>
      </c>
      <c r="AT8" s="28">
        <v>9.0364013797627827</v>
      </c>
      <c r="AU8" s="26">
        <v>10319.981586713862</v>
      </c>
      <c r="AV8" s="28">
        <v>10.416050467058678</v>
      </c>
      <c r="AW8" s="26">
        <v>247574.35183604987</v>
      </c>
      <c r="AX8" s="45">
        <v>0.43418653115373124</v>
      </c>
      <c r="AY8" s="42">
        <v>10.448812417488776</v>
      </c>
      <c r="AZ8" s="43">
        <v>91.531509284800265</v>
      </c>
      <c r="BA8" s="44">
        <v>33.272213278778629</v>
      </c>
      <c r="BB8" s="43">
        <v>291.46430971954538</v>
      </c>
      <c r="BC8" s="26">
        <v>117154.09155418766</v>
      </c>
      <c r="BD8" s="26">
        <v>12247.077857631115</v>
      </c>
      <c r="BE8" s="26">
        <v>104907.01369655655</v>
      </c>
      <c r="BF8" s="28">
        <v>9.5658811772139849</v>
      </c>
      <c r="BG8" s="26">
        <v>10624.901597852117</v>
      </c>
      <c r="BH8" s="28">
        <v>11.026369559777477</v>
      </c>
      <c r="BI8" s="26">
        <v>268852.84710838262</v>
      </c>
      <c r="BJ8" s="45">
        <v>0.43575544322563692</v>
      </c>
      <c r="BL8" s="124">
        <f t="shared" si="0"/>
        <v>1000</v>
      </c>
    </row>
    <row r="9" spans="1:64" ht="16.5">
      <c r="A9">
        <v>5</v>
      </c>
      <c r="B9" s="22" t="s">
        <v>92</v>
      </c>
      <c r="C9" s="23" t="s">
        <v>85</v>
      </c>
      <c r="D9" s="23" t="s">
        <v>86</v>
      </c>
      <c r="E9" s="24">
        <v>10</v>
      </c>
      <c r="F9" s="25">
        <v>141.83399969466313</v>
      </c>
      <c r="G9" s="25">
        <v>25.58333327762891</v>
      </c>
      <c r="H9" s="26">
        <v>6.060495051526221</v>
      </c>
      <c r="I9" s="27">
        <v>0.82501511138778083</v>
      </c>
      <c r="J9" s="26">
        <v>4.5386879902292208</v>
      </c>
      <c r="K9" s="26">
        <v>9.5386879902292208</v>
      </c>
      <c r="L9" s="26">
        <v>1.060495051526221</v>
      </c>
      <c r="M9" s="26">
        <v>10.599183041755442</v>
      </c>
      <c r="N9" s="26">
        <v>100.66619607893203</v>
      </c>
      <c r="O9" s="28">
        <v>0.76</v>
      </c>
      <c r="P9" s="28">
        <v>8.3662239641464513</v>
      </c>
      <c r="Q9" s="29">
        <v>6.7252478325111623E-2</v>
      </c>
      <c r="R9" s="30">
        <v>0.37284773984358915</v>
      </c>
      <c r="S9" s="31"/>
      <c r="T9" s="29" t="s">
        <v>85</v>
      </c>
      <c r="U9" s="29" t="s">
        <v>86</v>
      </c>
      <c r="V9" s="29" t="s">
        <v>0</v>
      </c>
      <c r="W9" s="29" t="s">
        <v>237</v>
      </c>
      <c r="X9" s="32" t="s">
        <v>253</v>
      </c>
      <c r="Y9" s="41"/>
      <c r="Z9" s="34" t="s">
        <v>92</v>
      </c>
      <c r="AA9" s="42">
        <v>207.13965016830562</v>
      </c>
      <c r="AB9" s="43">
        <v>1148.3822205613312</v>
      </c>
      <c r="AC9" s="44">
        <v>207.13965016830562</v>
      </c>
      <c r="AD9" s="43">
        <v>1148.3822205613312</v>
      </c>
      <c r="AE9" s="26">
        <v>500752.21940938913</v>
      </c>
      <c r="AF9" s="26">
        <v>76637.893411563069</v>
      </c>
      <c r="AG9" s="26">
        <v>424114.32599782606</v>
      </c>
      <c r="AH9" s="28">
        <v>6.5340029209862909</v>
      </c>
      <c r="AI9" s="26">
        <v>79057.5640464967</v>
      </c>
      <c r="AJ9" s="28">
        <v>6.3340203489558329</v>
      </c>
      <c r="AK9" s="26">
        <v>378224.53004795784</v>
      </c>
      <c r="AL9" s="45">
        <v>1.3239548988160421</v>
      </c>
      <c r="AM9" s="42">
        <v>556.10965052638096</v>
      </c>
      <c r="AN9" s="43">
        <v>3083.0719025940853</v>
      </c>
      <c r="AO9" s="44">
        <v>763.24930069468667</v>
      </c>
      <c r="AP9" s="43">
        <v>4231.4541231554167</v>
      </c>
      <c r="AQ9" s="26">
        <v>1529030.5973368962</v>
      </c>
      <c r="AR9" s="26">
        <v>204880.92392708448</v>
      </c>
      <c r="AS9" s="26">
        <v>1324149.6734098117</v>
      </c>
      <c r="AT9" s="28">
        <v>7.4630208026642162</v>
      </c>
      <c r="AU9" s="26">
        <v>211302.652125541</v>
      </c>
      <c r="AV9" s="28">
        <v>7.2362111026815459</v>
      </c>
      <c r="AW9" s="26">
        <v>1031250.3305690211</v>
      </c>
      <c r="AX9" s="45">
        <v>1.4826958615307411</v>
      </c>
      <c r="AY9" s="42">
        <v>3.451242741625046E-6</v>
      </c>
      <c r="AZ9" s="44">
        <v>1.9133689760039854E-5</v>
      </c>
      <c r="BA9" s="44">
        <v>717.38338843338681</v>
      </c>
      <c r="BB9" s="43">
        <v>3977.1735055725167</v>
      </c>
      <c r="BC9" s="26">
        <v>8.2454059450002091E-3</v>
      </c>
      <c r="BD9" s="26">
        <v>1.2662266664439869E-3</v>
      </c>
      <c r="BE9" s="26">
        <v>6.9791792785562218E-3</v>
      </c>
      <c r="BF9" s="28">
        <v>6.5117930016086536</v>
      </c>
      <c r="BG9" s="26">
        <v>1.3056290425279939E-3</v>
      </c>
      <c r="BH9" s="28">
        <v>6.3152746120255054</v>
      </c>
      <c r="BI9" s="26">
        <v>4.3939065028421121E-3</v>
      </c>
      <c r="BJ9" s="45">
        <v>1.8765547104078866</v>
      </c>
      <c r="BL9" s="124">
        <f t="shared" si="0"/>
        <v>5</v>
      </c>
    </row>
    <row r="10" spans="1:64" ht="16.5">
      <c r="A10">
        <v>6</v>
      </c>
      <c r="B10" s="22" t="s">
        <v>92</v>
      </c>
      <c r="C10" s="23" t="s">
        <v>89</v>
      </c>
      <c r="D10" s="23" t="s">
        <v>72</v>
      </c>
      <c r="E10" s="24">
        <v>10</v>
      </c>
      <c r="F10" s="25">
        <v>150.80091295120059</v>
      </c>
      <c r="G10" s="25">
        <v>18.282318452771843</v>
      </c>
      <c r="H10" s="26">
        <v>6.060495051526221</v>
      </c>
      <c r="I10" s="27">
        <v>0.82501511138778083</v>
      </c>
      <c r="J10" s="26">
        <v>4.8256292144384192</v>
      </c>
      <c r="K10" s="26">
        <v>9.8256292144384183</v>
      </c>
      <c r="L10" s="26">
        <v>1.060495051526221</v>
      </c>
      <c r="M10" s="26">
        <v>10.886124265964639</v>
      </c>
      <c r="N10" s="26">
        <v>97.062452384609216</v>
      </c>
      <c r="O10" s="28">
        <v>0.76</v>
      </c>
      <c r="P10" s="28">
        <v>7.8213050975493505</v>
      </c>
      <c r="Q10" s="29">
        <v>6.5156297943753216E-2</v>
      </c>
      <c r="R10" s="30">
        <v>0.53743890523626237</v>
      </c>
      <c r="S10" s="31"/>
      <c r="T10" s="29" t="s">
        <v>137</v>
      </c>
      <c r="U10" s="29" t="s">
        <v>72</v>
      </c>
      <c r="V10" s="29" t="s">
        <v>0</v>
      </c>
      <c r="W10" s="29" t="s">
        <v>237</v>
      </c>
      <c r="X10" s="32" t="s">
        <v>254</v>
      </c>
      <c r="Y10" s="41"/>
      <c r="Z10" s="34" t="s">
        <v>92</v>
      </c>
      <c r="AA10" s="42">
        <v>8.8707999873484837</v>
      </c>
      <c r="AB10" s="43">
        <v>73.170409986859909</v>
      </c>
      <c r="AC10" s="44">
        <v>8.8707999873484837</v>
      </c>
      <c r="AD10" s="43">
        <v>73.170409986859909</v>
      </c>
      <c r="AE10" s="26">
        <v>32933.577135303385</v>
      </c>
      <c r="AF10" s="26">
        <v>5101.5599267876369</v>
      </c>
      <c r="AG10" s="26">
        <v>27832.017208515746</v>
      </c>
      <c r="AH10" s="28">
        <v>6.455589585917318</v>
      </c>
      <c r="AI10" s="26">
        <v>5274.4231793133276</v>
      </c>
      <c r="AJ10" s="28">
        <v>6.2440149407183094</v>
      </c>
      <c r="AK10" s="26">
        <v>47735.367675997994</v>
      </c>
      <c r="AL10" s="45">
        <v>0.68991983802950463</v>
      </c>
      <c r="AM10" s="42">
        <v>7.9091179537751568</v>
      </c>
      <c r="AN10" s="43">
        <v>65.238017330739339</v>
      </c>
      <c r="AO10" s="44">
        <v>16.779917941123642</v>
      </c>
      <c r="AP10" s="43">
        <v>138.40842731759926</v>
      </c>
      <c r="AQ10" s="26">
        <v>32183.775496933733</v>
      </c>
      <c r="AR10" s="26">
        <v>4527.8711880740539</v>
      </c>
      <c r="AS10" s="26">
        <v>27655.904308859681</v>
      </c>
      <c r="AT10" s="28">
        <v>7.1079264758464156</v>
      </c>
      <c r="AU10" s="26">
        <v>4680.2295933663117</v>
      </c>
      <c r="AV10" s="28">
        <v>6.8765377541628601</v>
      </c>
      <c r="AW10" s="26">
        <v>44702.151532941214</v>
      </c>
      <c r="AX10" s="45">
        <v>0.71996032390560361</v>
      </c>
      <c r="AY10" s="42">
        <v>7.4274263652100494</v>
      </c>
      <c r="AZ10" s="43">
        <v>61.264805098156266</v>
      </c>
      <c r="BA10" s="44">
        <v>17.264025567338834</v>
      </c>
      <c r="BB10" s="43">
        <v>142.40156813223271</v>
      </c>
      <c r="BC10" s="26">
        <v>25145.282071472586</v>
      </c>
      <c r="BD10" s="26">
        <v>4233.1743805142642</v>
      </c>
      <c r="BE10" s="26">
        <v>20912.107690958321</v>
      </c>
      <c r="BF10" s="28">
        <v>5.9400534471764024</v>
      </c>
      <c r="BG10" s="26">
        <v>4374.6338868509547</v>
      </c>
      <c r="BH10" s="28">
        <v>5.7479740526522587</v>
      </c>
      <c r="BI10" s="26">
        <v>28143.477211341466</v>
      </c>
      <c r="BJ10" s="45">
        <v>0.89346749453331076</v>
      </c>
      <c r="BL10" s="124">
        <f t="shared" si="0"/>
        <v>5</v>
      </c>
    </row>
    <row r="11" spans="1:64" ht="16.5">
      <c r="A11">
        <v>7</v>
      </c>
      <c r="B11" s="22" t="s">
        <v>92</v>
      </c>
      <c r="C11" s="23" t="s">
        <v>89</v>
      </c>
      <c r="D11" s="23" t="s">
        <v>49</v>
      </c>
      <c r="E11" s="24">
        <v>10</v>
      </c>
      <c r="F11" s="25">
        <v>141.2367797275291</v>
      </c>
      <c r="G11" s="25">
        <v>19.043691455299697</v>
      </c>
      <c r="H11" s="26">
        <v>6.060495051526221</v>
      </c>
      <c r="I11" s="27">
        <v>0.82501511138778083</v>
      </c>
      <c r="J11" s="26">
        <v>4.5195769512809312</v>
      </c>
      <c r="K11" s="26">
        <v>9.5195769512809321</v>
      </c>
      <c r="L11" s="26">
        <v>1.060495051526221</v>
      </c>
      <c r="M11" s="26">
        <v>10.580072002807153</v>
      </c>
      <c r="N11" s="26">
        <v>93.053468840567461</v>
      </c>
      <c r="O11" s="28">
        <v>0.76</v>
      </c>
      <c r="P11" s="28">
        <v>7.749736902844651</v>
      </c>
      <c r="Q11" s="29">
        <v>6.7401543490625396E-2</v>
      </c>
      <c r="R11" s="30">
        <v>0.49988086467509507</v>
      </c>
      <c r="S11" s="31"/>
      <c r="T11" s="29" t="s">
        <v>137</v>
      </c>
      <c r="U11" s="29" t="s">
        <v>49</v>
      </c>
      <c r="V11" s="29" t="s">
        <v>0</v>
      </c>
      <c r="W11" s="29" t="s">
        <v>237</v>
      </c>
      <c r="X11" s="32" t="s">
        <v>255</v>
      </c>
      <c r="Y11" s="41"/>
      <c r="Z11" s="34" t="s">
        <v>92</v>
      </c>
      <c r="AA11" s="42">
        <v>10.510572260477291</v>
      </c>
      <c r="AB11" s="43">
        <v>77.951240842551599</v>
      </c>
      <c r="AC11" s="44">
        <v>10.510572260477291</v>
      </c>
      <c r="AD11" s="43">
        <v>77.951240842551599</v>
      </c>
      <c r="AE11" s="26">
        <v>41691.017788870464</v>
      </c>
      <c r="AF11" s="26">
        <v>6168.9406130213629</v>
      </c>
      <c r="AG11" s="26">
        <v>35522.077175849103</v>
      </c>
      <c r="AH11" s="28">
        <v>6.7582135092805586</v>
      </c>
      <c r="AI11" s="26">
        <v>6415.8939354554495</v>
      </c>
      <c r="AJ11" s="28">
        <v>6.4980840095373109</v>
      </c>
      <c r="AK11" s="26">
        <v>63228.626658941095</v>
      </c>
      <c r="AL11" s="45">
        <v>0.65936933936196729</v>
      </c>
      <c r="AM11" s="42">
        <v>9.3637314817100759</v>
      </c>
      <c r="AN11" s="43">
        <v>69.445741851797024</v>
      </c>
      <c r="AO11" s="44">
        <v>19.874303742187365</v>
      </c>
      <c r="AP11" s="43">
        <v>147.39698269434862</v>
      </c>
      <c r="AQ11" s="26">
        <v>40401.668075283444</v>
      </c>
      <c r="AR11" s="26">
        <v>5466.3805193401149</v>
      </c>
      <c r="AS11" s="26">
        <v>34935.287555943331</v>
      </c>
      <c r="AT11" s="28">
        <v>7.3909359094819491</v>
      </c>
      <c r="AU11" s="26">
        <v>5683.8688375661277</v>
      </c>
      <c r="AV11" s="28">
        <v>7.1081281482532805</v>
      </c>
      <c r="AW11" s="26">
        <v>59190.954028118154</v>
      </c>
      <c r="AX11" s="45">
        <v>0.6825649077406486</v>
      </c>
      <c r="AY11" s="42">
        <v>8.7661251990711779</v>
      </c>
      <c r="AZ11" s="43">
        <v>65.013618641705392</v>
      </c>
      <c r="BA11" s="44">
        <v>21.148367271291811</v>
      </c>
      <c r="BB11" s="43">
        <v>156.8460241494351</v>
      </c>
      <c r="BC11" s="26">
        <v>30571.033986270038</v>
      </c>
      <c r="BD11" s="26">
        <v>5090.5641112607791</v>
      </c>
      <c r="BE11" s="26">
        <v>25480.469875009258</v>
      </c>
      <c r="BF11" s="28">
        <v>6.0054314842326022</v>
      </c>
      <c r="BG11" s="26">
        <v>5291.8670292326888</v>
      </c>
      <c r="BH11" s="28">
        <v>5.7769845344550887</v>
      </c>
      <c r="BI11" s="26">
        <v>36970.746832557743</v>
      </c>
      <c r="BJ11" s="45">
        <v>0.82689792891465497</v>
      </c>
      <c r="BL11" s="124">
        <f t="shared" si="0"/>
        <v>5</v>
      </c>
    </row>
    <row r="12" spans="1:64" ht="16.5">
      <c r="A12" s="128">
        <v>8</v>
      </c>
      <c r="B12" s="129" t="s">
        <v>53</v>
      </c>
      <c r="C12" s="23" t="s">
        <v>48</v>
      </c>
      <c r="D12" s="23" t="s">
        <v>49</v>
      </c>
      <c r="E12" s="24">
        <v>10</v>
      </c>
      <c r="F12" s="25">
        <v>8360.0688657192168</v>
      </c>
      <c r="G12" s="25">
        <v>954.34667315918591</v>
      </c>
      <c r="H12" s="26">
        <v>400</v>
      </c>
      <c r="I12" s="27">
        <v>0.625</v>
      </c>
      <c r="J12" s="26">
        <v>267.52220370301495</v>
      </c>
      <c r="K12" s="26">
        <v>517.52220370301495</v>
      </c>
      <c r="L12" s="26">
        <v>150</v>
      </c>
      <c r="M12" s="26">
        <v>667.52220370301495</v>
      </c>
      <c r="N12" s="26">
        <v>5314.777860340364</v>
      </c>
      <c r="O12" s="28">
        <v>0.82</v>
      </c>
      <c r="P12" s="28">
        <v>7.3181450135358475</v>
      </c>
      <c r="Q12" s="29">
        <v>6.1904059884618251E-2</v>
      </c>
      <c r="R12" s="30">
        <v>0.54227904623993151</v>
      </c>
      <c r="S12" s="31"/>
      <c r="T12" s="29" t="s">
        <v>137</v>
      </c>
      <c r="U12" s="29" t="s">
        <v>49</v>
      </c>
      <c r="V12" s="29" t="s">
        <v>0</v>
      </c>
      <c r="W12" s="29" t="s">
        <v>237</v>
      </c>
      <c r="X12" s="32" t="s">
        <v>256</v>
      </c>
      <c r="Y12" s="41"/>
      <c r="Z12" s="34" t="s">
        <v>53</v>
      </c>
      <c r="AA12" s="42">
        <v>9.763636959893347</v>
      </c>
      <c r="AB12" s="43">
        <v>85.529378013533162</v>
      </c>
      <c r="AC12" s="44">
        <v>9.763636959893347</v>
      </c>
      <c r="AD12" s="43">
        <v>85.529378013533162</v>
      </c>
      <c r="AE12" s="26">
        <v>54373.911504364303</v>
      </c>
      <c r="AF12" s="26">
        <v>7430.0128521357228</v>
      </c>
      <c r="AG12" s="26">
        <v>46943.898652228578</v>
      </c>
      <c r="AH12" s="28">
        <v>7.3181450135358483</v>
      </c>
      <c r="AI12" s="26">
        <v>6456.8484615169618</v>
      </c>
      <c r="AJ12" s="28">
        <v>8.4211224451734736</v>
      </c>
      <c r="AK12" s="26">
        <v>119958.39466343455</v>
      </c>
      <c r="AL12" s="45">
        <v>0.45327308402984523</v>
      </c>
      <c r="AM12" s="42">
        <v>7.5659221294417494</v>
      </c>
      <c r="AN12" s="43">
        <v>66.2774145011889</v>
      </c>
      <c r="AO12" s="44">
        <v>17.329559089335099</v>
      </c>
      <c r="AP12" s="43">
        <v>151.80679251472208</v>
      </c>
      <c r="AQ12" s="26">
        <v>44877.079926293489</v>
      </c>
      <c r="AR12" s="26">
        <v>5757.5777234372244</v>
      </c>
      <c r="AS12" s="26">
        <v>39119.502202856267</v>
      </c>
      <c r="AT12" s="28">
        <v>7.7944375363989451</v>
      </c>
      <c r="AU12" s="26">
        <v>5003.4646783893459</v>
      </c>
      <c r="AV12" s="28">
        <v>8.9692009059489894</v>
      </c>
      <c r="AW12" s="26">
        <v>97984.643336588313</v>
      </c>
      <c r="AX12" s="45">
        <v>0.4580011560805059</v>
      </c>
      <c r="AY12" s="42">
        <v>7.6306859813358114</v>
      </c>
      <c r="AZ12" s="43">
        <v>66.84474530148529</v>
      </c>
      <c r="BA12" s="44">
        <v>24.960245070670908</v>
      </c>
      <c r="BB12" s="43">
        <v>218.65153781620737</v>
      </c>
      <c r="BC12" s="26">
        <v>48435.744013445532</v>
      </c>
      <c r="BD12" s="26">
        <v>5806.8622527476982</v>
      </c>
      <c r="BE12" s="26">
        <v>42628.881760697834</v>
      </c>
      <c r="BF12" s="28">
        <v>8.3411215739664986</v>
      </c>
      <c r="BG12" s="26">
        <v>5046.2940440429265</v>
      </c>
      <c r="BH12" s="28">
        <v>9.5982801617799485</v>
      </c>
      <c r="BI12" s="26">
        <v>104184.21038055158</v>
      </c>
      <c r="BJ12" s="45">
        <v>0.46490484341653365</v>
      </c>
      <c r="BL12" s="124">
        <f t="shared" si="0"/>
        <v>250</v>
      </c>
    </row>
    <row r="13" spans="1:64" ht="16.5">
      <c r="A13">
        <v>9</v>
      </c>
      <c r="B13" s="22" t="s">
        <v>117</v>
      </c>
      <c r="C13" s="23" t="s">
        <v>48</v>
      </c>
      <c r="D13" s="23" t="s">
        <v>72</v>
      </c>
      <c r="E13" s="24">
        <v>15</v>
      </c>
      <c r="F13" s="25">
        <v>2310.7350000000001</v>
      </c>
      <c r="G13" s="25">
        <v>263.78278638889827</v>
      </c>
      <c r="H13" s="26">
        <v>200</v>
      </c>
      <c r="I13" s="27">
        <v>0.57499999999999996</v>
      </c>
      <c r="J13" s="26">
        <v>73.943520000000007</v>
      </c>
      <c r="K13" s="26">
        <v>188.94351999999998</v>
      </c>
      <c r="L13" s="26">
        <v>85.000000000000014</v>
      </c>
      <c r="M13" s="26">
        <v>273.94351999999998</v>
      </c>
      <c r="N13" s="26">
        <v>2100.0931191238287</v>
      </c>
      <c r="O13" s="28">
        <v>0.82</v>
      </c>
      <c r="P13" s="28">
        <v>7.2373324462945643</v>
      </c>
      <c r="Q13" s="29">
        <v>8.176771460163107E-2</v>
      </c>
      <c r="R13" s="30">
        <v>0.7162844952340377</v>
      </c>
      <c r="S13" s="31"/>
      <c r="T13" s="29" t="s">
        <v>137</v>
      </c>
      <c r="U13" s="29" t="s">
        <v>72</v>
      </c>
      <c r="V13" s="29" t="s">
        <v>0</v>
      </c>
      <c r="W13" s="29" t="s">
        <v>237</v>
      </c>
      <c r="X13" s="32" t="s">
        <v>257</v>
      </c>
      <c r="Y13" s="41"/>
      <c r="Z13" s="34" t="s">
        <v>117</v>
      </c>
      <c r="AA13" s="42">
        <v>3.0163144878562616</v>
      </c>
      <c r="AB13" s="43">
        <v>26.422889656722035</v>
      </c>
      <c r="AC13" s="44">
        <v>3.0163144878562616</v>
      </c>
      <c r="AD13" s="43">
        <v>26.422889656722035</v>
      </c>
      <c r="AE13" s="26">
        <v>24014.233027781262</v>
      </c>
      <c r="AF13" s="26">
        <v>3318.1055597461591</v>
      </c>
      <c r="AG13" s="26">
        <v>20696.127468035102</v>
      </c>
      <c r="AH13" s="28">
        <v>7.2373324462945634</v>
      </c>
      <c r="AI13" s="26">
        <v>2634.8040248795578</v>
      </c>
      <c r="AJ13" s="28">
        <v>9.1142387824760522</v>
      </c>
      <c r="AK13" s="26">
        <v>53923.923687648581</v>
      </c>
      <c r="AL13" s="45">
        <v>0.44533541674160082</v>
      </c>
      <c r="AM13" s="42">
        <v>2.8532898536858382</v>
      </c>
      <c r="AN13" s="43">
        <v>24.994795226464522</v>
      </c>
      <c r="AO13" s="44">
        <v>5.8696043415420993</v>
      </c>
      <c r="AP13" s="43">
        <v>51.417684883186553</v>
      </c>
      <c r="AQ13" s="26">
        <v>24007.457579331916</v>
      </c>
      <c r="AR13" s="26">
        <v>3138.7698349090206</v>
      </c>
      <c r="AS13" s="26">
        <v>20868.687744422896</v>
      </c>
      <c r="AT13" s="28">
        <v>7.6486836697370606</v>
      </c>
      <c r="AU13" s="26">
        <v>2492.3991251265388</v>
      </c>
      <c r="AV13" s="28">
        <v>9.6322684987754759</v>
      </c>
      <c r="AW13" s="26">
        <v>53782.971037342468</v>
      </c>
      <c r="AX13" s="45">
        <v>0.44637655964865003</v>
      </c>
      <c r="AY13" s="42">
        <v>3.0786556929767213</v>
      </c>
      <c r="AZ13" s="43">
        <v>26.968998091567531</v>
      </c>
      <c r="BA13" s="44">
        <v>8.9482600345188192</v>
      </c>
      <c r="BB13" s="43">
        <v>78.386682974754081</v>
      </c>
      <c r="BC13" s="26">
        <v>27500.064980007832</v>
      </c>
      <c r="BD13" s="26">
        <v>3386.6841844698984</v>
      </c>
      <c r="BE13" s="26">
        <v>24113.380795537934</v>
      </c>
      <c r="BF13" s="28">
        <v>8.1200559255312683</v>
      </c>
      <c r="BG13" s="26">
        <v>2689.2601695649118</v>
      </c>
      <c r="BH13" s="28">
        <v>10.22588490739332</v>
      </c>
      <c r="BI13" s="26">
        <v>61194.639031506158</v>
      </c>
      <c r="BJ13" s="45">
        <v>0.44938683216759201</v>
      </c>
      <c r="BL13" s="124">
        <f t="shared" si="0"/>
        <v>114.99999999999999</v>
      </c>
    </row>
    <row r="14" spans="1:64" ht="16.5">
      <c r="A14" s="128">
        <v>10</v>
      </c>
      <c r="B14" s="129" t="s">
        <v>54</v>
      </c>
      <c r="C14" s="23" t="s">
        <v>48</v>
      </c>
      <c r="D14" s="23" t="s">
        <v>49</v>
      </c>
      <c r="E14" s="24">
        <v>15</v>
      </c>
      <c r="F14" s="25">
        <v>15826.561362675877</v>
      </c>
      <c r="G14" s="25">
        <v>1806.6868140230367</v>
      </c>
      <c r="H14" s="26">
        <v>1500</v>
      </c>
      <c r="I14" s="27">
        <v>0.53333333333333333</v>
      </c>
      <c r="J14" s="26">
        <v>506.44996360562806</v>
      </c>
      <c r="K14" s="26">
        <v>1306.449963605628</v>
      </c>
      <c r="L14" s="26">
        <v>700</v>
      </c>
      <c r="M14" s="26">
        <v>2006.449963605628</v>
      </c>
      <c r="N14" s="26">
        <v>14383.844368630178</v>
      </c>
      <c r="O14" s="28">
        <v>0.82</v>
      </c>
      <c r="P14" s="28">
        <v>6.7924516280248532</v>
      </c>
      <c r="Q14" s="29">
        <v>8.2547935313773038E-2</v>
      </c>
      <c r="R14" s="30">
        <v>0.7231192221392776</v>
      </c>
      <c r="S14" s="31"/>
      <c r="T14" s="29" t="s">
        <v>137</v>
      </c>
      <c r="U14" s="29" t="s">
        <v>49</v>
      </c>
      <c r="V14" s="29" t="s">
        <v>0</v>
      </c>
      <c r="W14" s="29" t="s">
        <v>237</v>
      </c>
      <c r="X14" s="32" t="s">
        <v>258</v>
      </c>
      <c r="Y14" s="41"/>
      <c r="Z14" s="34" t="s">
        <v>54</v>
      </c>
      <c r="AA14" s="42">
        <v>12.768062680699204</v>
      </c>
      <c r="AB14" s="43">
        <v>111.84812217044342</v>
      </c>
      <c r="AC14" s="44">
        <v>12.768062680699204</v>
      </c>
      <c r="AD14" s="43">
        <v>111.84812217044342</v>
      </c>
      <c r="AE14" s="26">
        <v>101652.27590228632</v>
      </c>
      <c r="AF14" s="26">
        <v>14965.47660094936</v>
      </c>
      <c r="AG14" s="26">
        <v>86686.799301336956</v>
      </c>
      <c r="AH14" s="28">
        <v>6.7924516280248524</v>
      </c>
      <c r="AI14" s="26">
        <v>11259.55067547896</v>
      </c>
      <c r="AJ14" s="28">
        <v>9.0280934676784703</v>
      </c>
      <c r="AK14" s="26">
        <v>228366.45293272246</v>
      </c>
      <c r="AL14" s="45">
        <v>0.44512788370117318</v>
      </c>
      <c r="AM14" s="42">
        <v>10.264899542512323</v>
      </c>
      <c r="AN14" s="43">
        <v>89.920434039988152</v>
      </c>
      <c r="AO14" s="44">
        <v>23.032962223211527</v>
      </c>
      <c r="AP14" s="43">
        <v>201.76855621043157</v>
      </c>
      <c r="AQ14" s="26">
        <v>86368.421352155332</v>
      </c>
      <c r="AR14" s="26">
        <v>12031.513139952054</v>
      </c>
      <c r="AS14" s="26">
        <v>74336.908212203271</v>
      </c>
      <c r="AT14" s="28">
        <v>7.1785169784969796</v>
      </c>
      <c r="AU14" s="26">
        <v>9052.1294786821181</v>
      </c>
      <c r="AV14" s="28">
        <v>9.5412269074977427</v>
      </c>
      <c r="AW14" s="26">
        <v>193573.36466857535</v>
      </c>
      <c r="AX14" s="45">
        <v>0.44617926386737217</v>
      </c>
      <c r="AY14" s="42">
        <v>10.623841054862934</v>
      </c>
      <c r="AZ14" s="43">
        <v>93.064758682607803</v>
      </c>
      <c r="BA14" s="44">
        <v>33.656803278074456</v>
      </c>
      <c r="BB14" s="43">
        <v>294.83331489303936</v>
      </c>
      <c r="BC14" s="26">
        <v>94897.367059426731</v>
      </c>
      <c r="BD14" s="26">
        <v>12452.229339310366</v>
      </c>
      <c r="BE14" s="26">
        <v>82445.13772011637</v>
      </c>
      <c r="BF14" s="28">
        <v>7.6209138519353976</v>
      </c>
      <c r="BG14" s="26">
        <v>9368.6630240534232</v>
      </c>
      <c r="BH14" s="28">
        <v>10.12923261470543</v>
      </c>
      <c r="BI14" s="26">
        <v>211259.32825879724</v>
      </c>
      <c r="BJ14" s="45">
        <v>0.44919847015311631</v>
      </c>
      <c r="BL14" s="124">
        <f t="shared" si="0"/>
        <v>800</v>
      </c>
    </row>
    <row r="15" spans="1:64" ht="16.5">
      <c r="A15" s="128">
        <v>11</v>
      </c>
      <c r="B15" s="129" t="s">
        <v>56</v>
      </c>
      <c r="C15" s="23" t="s">
        <v>48</v>
      </c>
      <c r="D15" s="23" t="s">
        <v>49</v>
      </c>
      <c r="E15" s="24">
        <v>20</v>
      </c>
      <c r="F15" s="25">
        <v>38217.457671859273</v>
      </c>
      <c r="G15" s="25">
        <v>4362.7276487277068</v>
      </c>
      <c r="H15" s="26">
        <v>5000</v>
      </c>
      <c r="I15" s="27">
        <v>0.3</v>
      </c>
      <c r="J15" s="26">
        <v>1222.9586454994967</v>
      </c>
      <c r="K15" s="26">
        <v>2722.9586454994969</v>
      </c>
      <c r="L15" s="26">
        <v>3500</v>
      </c>
      <c r="M15" s="26">
        <v>6222.9586454994969</v>
      </c>
      <c r="N15" s="26">
        <v>43786.643363902185</v>
      </c>
      <c r="O15" s="28">
        <v>0.82</v>
      </c>
      <c r="P15" s="28">
        <v>6.7453177733697247</v>
      </c>
      <c r="Q15" s="29">
        <v>7.1249078598561458E-2</v>
      </c>
      <c r="R15" s="30">
        <v>0.62414133192421206</v>
      </c>
      <c r="S15" s="31"/>
      <c r="T15" s="29" t="s">
        <v>137</v>
      </c>
      <c r="U15" s="29" t="s">
        <v>49</v>
      </c>
      <c r="V15" s="29" t="s">
        <v>0</v>
      </c>
      <c r="W15" s="29" t="s">
        <v>237</v>
      </c>
      <c r="X15" s="113" t="s">
        <v>259</v>
      </c>
      <c r="Y15" s="41"/>
      <c r="Z15" s="34" t="s">
        <v>56</v>
      </c>
      <c r="AA15" s="42">
        <v>23.80770899790101</v>
      </c>
      <c r="AB15" s="43">
        <v>208.55533146942341</v>
      </c>
      <c r="AC15" s="44">
        <v>23.80770899790101</v>
      </c>
      <c r="AD15" s="43">
        <v>208.55533146942341</v>
      </c>
      <c r="AE15" s="26">
        <v>238946.76613761741</v>
      </c>
      <c r="AF15" s="26">
        <v>35424.093299350665</v>
      </c>
      <c r="AG15" s="26">
        <v>203522.67283826674</v>
      </c>
      <c r="AH15" s="28">
        <v>6.7453177733697247</v>
      </c>
      <c r="AI15" s="26">
        <v>18121.189273187789</v>
      </c>
      <c r="AJ15" s="28">
        <v>13.186042181633429</v>
      </c>
      <c r="AK15" s="26">
        <v>544584.20000499603</v>
      </c>
      <c r="AL15" s="45">
        <v>0.43876918598708026</v>
      </c>
      <c r="AM15" s="42">
        <v>19.616446361070185</v>
      </c>
      <c r="AN15" s="43">
        <v>171.83990586603051</v>
      </c>
      <c r="AO15" s="44">
        <v>43.424155358971191</v>
      </c>
      <c r="AP15" s="43">
        <v>380.39523733545388</v>
      </c>
      <c r="AQ15" s="26">
        <v>207769.30856015338</v>
      </c>
      <c r="AR15" s="26">
        <v>29187.807451675548</v>
      </c>
      <c r="AS15" s="26">
        <v>178581.50110847782</v>
      </c>
      <c r="AT15" s="28">
        <v>7.1183595720282931</v>
      </c>
      <c r="AU15" s="26">
        <v>14931.018243192941</v>
      </c>
      <c r="AV15" s="28">
        <v>13.915280604179525</v>
      </c>
      <c r="AW15" s="26">
        <v>473509.44238051656</v>
      </c>
      <c r="AX15" s="45">
        <v>0.43878598812225594</v>
      </c>
      <c r="AY15" s="42">
        <v>20.734259384252681</v>
      </c>
      <c r="AZ15" s="43">
        <v>181.63193858917984</v>
      </c>
      <c r="BA15" s="44">
        <v>64.158414743223872</v>
      </c>
      <c r="BB15" s="43">
        <v>562.02717592463375</v>
      </c>
      <c r="BC15" s="26">
        <v>232476.49829996791</v>
      </c>
      <c r="BD15" s="26">
        <v>30851.029764580031</v>
      </c>
      <c r="BE15" s="26">
        <v>201625.46853538789</v>
      </c>
      <c r="BF15" s="28">
        <v>7.5354534378257103</v>
      </c>
      <c r="BG15" s="26">
        <v>15781.83935188971</v>
      </c>
      <c r="BH15" s="28">
        <v>14.730633934132099</v>
      </c>
      <c r="BI15" s="26">
        <v>528200.37923460722</v>
      </c>
      <c r="BJ15" s="45">
        <v>0.44012936650450679</v>
      </c>
      <c r="BL15" s="124">
        <f t="shared" si="0"/>
        <v>1500</v>
      </c>
    </row>
    <row r="16" spans="1:64" ht="16.5">
      <c r="A16" s="128">
        <v>12</v>
      </c>
      <c r="B16" s="129" t="s">
        <v>103</v>
      </c>
      <c r="C16" s="23" t="s">
        <v>104</v>
      </c>
      <c r="D16" s="23" t="s">
        <v>72</v>
      </c>
      <c r="E16" s="24">
        <v>10</v>
      </c>
      <c r="F16" s="25">
        <v>3583.8105575999994</v>
      </c>
      <c r="G16" s="25">
        <v>409.11118530410414</v>
      </c>
      <c r="H16" s="26">
        <v>200</v>
      </c>
      <c r="I16" s="27">
        <v>0.41666666666666663</v>
      </c>
      <c r="J16" s="26">
        <v>114.68193784319998</v>
      </c>
      <c r="K16" s="26">
        <v>198.0152711765333</v>
      </c>
      <c r="L16" s="26">
        <v>116.66666666666667</v>
      </c>
      <c r="M16" s="26">
        <v>314.68193784319999</v>
      </c>
      <c r="N16" s="26">
        <v>2278.3492950985287</v>
      </c>
      <c r="O16" s="28">
        <v>0.82</v>
      </c>
      <c r="P16" s="28">
        <v>6.7038661939833348</v>
      </c>
      <c r="Q16" s="29">
        <v>5.5252717183003071E-2</v>
      </c>
      <c r="R16" s="30">
        <v>0.48401333986833639</v>
      </c>
      <c r="S16" s="31"/>
      <c r="T16" s="29" t="s">
        <v>137</v>
      </c>
      <c r="U16" s="29" t="s">
        <v>72</v>
      </c>
      <c r="V16" s="29" t="s">
        <v>0</v>
      </c>
      <c r="W16" s="29" t="s">
        <v>237</v>
      </c>
      <c r="X16" s="32" t="s">
        <v>260</v>
      </c>
      <c r="Y16" s="41"/>
      <c r="Z16" s="34" t="s">
        <v>103</v>
      </c>
      <c r="AA16" s="42">
        <v>4.9521699375684278</v>
      </c>
      <c r="AB16" s="43">
        <v>43.380967186450128</v>
      </c>
      <c r="AC16" s="44">
        <v>4.9521699375684278</v>
      </c>
      <c r="AD16" s="43">
        <v>43.380967186450128</v>
      </c>
      <c r="AE16" s="26">
        <v>27578.744585241151</v>
      </c>
      <c r="AF16" s="26">
        <v>4113.856659309944</v>
      </c>
      <c r="AG16" s="26">
        <v>23464.887925931209</v>
      </c>
      <c r="AH16" s="28">
        <v>6.7038661939833348</v>
      </c>
      <c r="AI16" s="26">
        <v>2923.0686720464214</v>
      </c>
      <c r="AJ16" s="28">
        <v>9.4348603058762386</v>
      </c>
      <c r="AK16" s="26">
        <v>60491.672182967013</v>
      </c>
      <c r="AL16" s="45">
        <v>0.45590977385820486</v>
      </c>
      <c r="AM16" s="42">
        <v>3.7399567065461383</v>
      </c>
      <c r="AN16" s="43">
        <v>32.761989433077751</v>
      </c>
      <c r="AO16" s="44">
        <v>8.6921266441145661</v>
      </c>
      <c r="AP16" s="43">
        <v>76.14295661952788</v>
      </c>
      <c r="AQ16" s="26">
        <v>22183.460676581442</v>
      </c>
      <c r="AR16" s="26">
        <v>3106.8493199387754</v>
      </c>
      <c r="AS16" s="26">
        <v>19076.611356642668</v>
      </c>
      <c r="AT16" s="28">
        <v>7.1401791307402691</v>
      </c>
      <c r="AU16" s="26">
        <v>2207.5474835346099</v>
      </c>
      <c r="AV16" s="28">
        <v>10.048916656171963</v>
      </c>
      <c r="AW16" s="26">
        <v>48169.636010997987</v>
      </c>
      <c r="AX16" s="45">
        <v>0.46052788672757589</v>
      </c>
      <c r="AY16" s="42">
        <v>3.7841363202631086</v>
      </c>
      <c r="AZ16" s="43">
        <v>33.149002479303498</v>
      </c>
      <c r="BA16" s="44">
        <v>12.476262964377673</v>
      </c>
      <c r="BB16" s="43">
        <v>109.29195909883137</v>
      </c>
      <c r="BC16" s="26">
        <v>24019.787810500326</v>
      </c>
      <c r="BD16" s="26">
        <v>3143.5501198682177</v>
      </c>
      <c r="BE16" s="26">
        <v>20876.237690632108</v>
      </c>
      <c r="BF16" s="28">
        <v>7.6409749787947616</v>
      </c>
      <c r="BG16" s="26">
        <v>2233.6249498629559</v>
      </c>
      <c r="BH16" s="28">
        <v>10.753724707442071</v>
      </c>
      <c r="BI16" s="26">
        <v>51397.145876000519</v>
      </c>
      <c r="BJ16" s="45">
        <v>0.46733699704746001</v>
      </c>
      <c r="BL16" s="124">
        <f t="shared" si="0"/>
        <v>83.333333333333329</v>
      </c>
    </row>
    <row r="17" spans="1:64" ht="16.5">
      <c r="A17">
        <v>13</v>
      </c>
      <c r="B17" s="22" t="s">
        <v>92</v>
      </c>
      <c r="C17" s="23" t="s">
        <v>89</v>
      </c>
      <c r="D17" s="23" t="s">
        <v>82</v>
      </c>
      <c r="E17" s="24">
        <v>10</v>
      </c>
      <c r="F17" s="25">
        <v>90.35823252745152</v>
      </c>
      <c r="G17" s="25">
        <v>10.326651770704132</v>
      </c>
      <c r="H17" s="26">
        <v>6.060495051526221</v>
      </c>
      <c r="I17" s="27">
        <v>0.82501511138778083</v>
      </c>
      <c r="J17" s="26">
        <v>2.8914634408784488</v>
      </c>
      <c r="K17" s="26">
        <v>7.8914634408784483</v>
      </c>
      <c r="L17" s="26">
        <v>1.060495051526221</v>
      </c>
      <c r="M17" s="26">
        <v>8.9519584924046693</v>
      </c>
      <c r="N17" s="26">
        <v>57.456938187932067</v>
      </c>
      <c r="O17" s="28">
        <v>0.76</v>
      </c>
      <c r="P17" s="28">
        <v>5.824291342962141</v>
      </c>
      <c r="Q17" s="29">
        <v>8.7335301058273376E-2</v>
      </c>
      <c r="R17" s="30">
        <v>0.76418413403518515</v>
      </c>
      <c r="S17" s="31"/>
      <c r="T17" s="29" t="s">
        <v>137</v>
      </c>
      <c r="U17" s="29" t="s">
        <v>82</v>
      </c>
      <c r="V17" s="29" t="s">
        <v>0</v>
      </c>
      <c r="W17" s="29" t="s">
        <v>237</v>
      </c>
      <c r="X17" s="32" t="s">
        <v>261</v>
      </c>
      <c r="Y17" s="41"/>
      <c r="Z17" s="34" t="s">
        <v>92</v>
      </c>
      <c r="AA17" s="42">
        <v>3.6708657253565993</v>
      </c>
      <c r="AB17" s="43">
        <v>32.120085595392048</v>
      </c>
      <c r="AC17" s="44">
        <v>3.6708657253565993</v>
      </c>
      <c r="AD17" s="43">
        <v>32.120085595392048</v>
      </c>
      <c r="AE17" s="26">
        <v>14264.901089175304</v>
      </c>
      <c r="AF17" s="26">
        <v>2825.208331090636</v>
      </c>
      <c r="AG17" s="26">
        <v>11439.692758084668</v>
      </c>
      <c r="AH17" s="28">
        <v>5.0491501572446937</v>
      </c>
      <c r="AI17" s="26">
        <v>2951.1993766748301</v>
      </c>
      <c r="AJ17" s="28">
        <v>4.8335945046341893</v>
      </c>
      <c r="AK17" s="26">
        <v>21494.643784657754</v>
      </c>
      <c r="AL17" s="45">
        <v>0.66364910403200872</v>
      </c>
      <c r="AM17" s="42">
        <v>3.2531513481413699</v>
      </c>
      <c r="AN17" s="43">
        <v>28.465083600113214</v>
      </c>
      <c r="AO17" s="44">
        <v>6.9240170734979687</v>
      </c>
      <c r="AP17" s="43">
        <v>60.585169195505259</v>
      </c>
      <c r="AQ17" s="26">
        <v>13818.606935563012</v>
      </c>
      <c r="AR17" s="26">
        <v>2488.7778636026978</v>
      </c>
      <c r="AS17" s="26">
        <v>11329.829071960314</v>
      </c>
      <c r="AT17" s="28">
        <v>5.552366540081449</v>
      </c>
      <c r="AU17" s="26">
        <v>2599.1536783998445</v>
      </c>
      <c r="AV17" s="28">
        <v>5.3165794121378642</v>
      </c>
      <c r="AW17" s="26">
        <v>19971.92892805954</v>
      </c>
      <c r="AX17" s="45">
        <v>0.69190146757174642</v>
      </c>
      <c r="AY17" s="42">
        <v>2.9888217023654002</v>
      </c>
      <c r="AZ17" s="43">
        <v>26.152198443601797</v>
      </c>
      <c r="BA17" s="44">
        <v>7.0014838864622098</v>
      </c>
      <c r="BB17" s="43">
        <v>61.263004030494201</v>
      </c>
      <c r="BC17" s="26">
        <v>10547.056359240163</v>
      </c>
      <c r="BD17" s="26">
        <v>2273.1364243786052</v>
      </c>
      <c r="BE17" s="26">
        <v>8273.9199348615584</v>
      </c>
      <c r="BF17" s="28">
        <v>4.6398694975482409</v>
      </c>
      <c r="BG17" s="26">
        <v>2373.3958193165859</v>
      </c>
      <c r="BH17" s="28">
        <v>4.4438674212703235</v>
      </c>
      <c r="BI17" s="26">
        <v>12467.429408547501</v>
      </c>
      <c r="BJ17" s="45">
        <v>0.84596880508577366</v>
      </c>
      <c r="BL17" s="124">
        <f t="shared" si="0"/>
        <v>5</v>
      </c>
    </row>
    <row r="18" spans="1:64" ht="16.5">
      <c r="A18">
        <v>14</v>
      </c>
      <c r="B18" s="22" t="s">
        <v>92</v>
      </c>
      <c r="C18" s="23" t="s">
        <v>89</v>
      </c>
      <c r="D18" s="23" t="s">
        <v>75</v>
      </c>
      <c r="E18" s="24">
        <v>10</v>
      </c>
      <c r="F18" s="25">
        <v>82.123487980621817</v>
      </c>
      <c r="G18" s="25">
        <v>10.585891076656853</v>
      </c>
      <c r="H18" s="26">
        <v>6.060495051526221</v>
      </c>
      <c r="I18" s="27">
        <v>0.82501511138778083</v>
      </c>
      <c r="J18" s="26">
        <v>2.6279516153798981</v>
      </c>
      <c r="K18" s="26">
        <v>7.6279516153798976</v>
      </c>
      <c r="L18" s="26">
        <v>1.060495051526221</v>
      </c>
      <c r="M18" s="26">
        <v>8.6884466669061187</v>
      </c>
      <c r="N18" s="26">
        <v>53.562248847696459</v>
      </c>
      <c r="O18" s="28">
        <v>0.76</v>
      </c>
      <c r="P18" s="28">
        <v>5.6272760722520125</v>
      </c>
      <c r="Q18" s="29">
        <v>9.2883921554571813E-2</v>
      </c>
      <c r="R18" s="30">
        <v>0.72057718713925145</v>
      </c>
      <c r="S18" s="31"/>
      <c r="T18" s="29" t="s">
        <v>137</v>
      </c>
      <c r="U18" s="29" t="s">
        <v>75</v>
      </c>
      <c r="V18" s="29" t="s">
        <v>0</v>
      </c>
      <c r="W18" s="29" t="s">
        <v>237</v>
      </c>
      <c r="X18" s="32" t="s">
        <v>262</v>
      </c>
      <c r="Y18" s="41"/>
      <c r="Z18" s="34" t="s">
        <v>92</v>
      </c>
      <c r="AA18" s="42">
        <v>30.22219626545461</v>
      </c>
      <c r="AB18" s="43">
        <v>234.45850271660686</v>
      </c>
      <c r="AC18" s="44">
        <v>30.22219626545461</v>
      </c>
      <c r="AD18" s="43">
        <v>234.45850271660686</v>
      </c>
      <c r="AE18" s="26">
        <v>103729.0497036398</v>
      </c>
      <c r="AF18" s="26">
        <v>21246.8590961804</v>
      </c>
      <c r="AG18" s="26">
        <v>82482.190607459401</v>
      </c>
      <c r="AH18" s="28">
        <v>4.8820886529194061</v>
      </c>
      <c r="AI18" s="26">
        <v>22219.940451363807</v>
      </c>
      <c r="AJ18" s="28">
        <v>4.6682865748757285</v>
      </c>
      <c r="AK18" s="26">
        <v>152386.53330731782</v>
      </c>
      <c r="AL18" s="45">
        <v>0.68069695827025278</v>
      </c>
      <c r="AM18" s="42">
        <v>26.75562313531146</v>
      </c>
      <c r="AN18" s="43">
        <v>207.56543582920742</v>
      </c>
      <c r="AO18" s="44">
        <v>56.977819400766073</v>
      </c>
      <c r="AP18" s="43">
        <v>442.0239385458143</v>
      </c>
      <c r="AQ18" s="26">
        <v>101228.63600440657</v>
      </c>
      <c r="AR18" s="26">
        <v>18694.475571012601</v>
      </c>
      <c r="AS18" s="26">
        <v>82534.160433393961</v>
      </c>
      <c r="AT18" s="28">
        <v>5.4148957332277519</v>
      </c>
      <c r="AU18" s="26">
        <v>19546.077570706075</v>
      </c>
      <c r="AV18" s="28">
        <v>5.1789744330145835</v>
      </c>
      <c r="AW18" s="26">
        <v>141369.72847740664</v>
      </c>
      <c r="AX18" s="45">
        <v>0.71605595550524581</v>
      </c>
      <c r="AY18" s="42">
        <v>24.503993089858909</v>
      </c>
      <c r="AZ18" s="43">
        <v>190.09768449533229</v>
      </c>
      <c r="BA18" s="44">
        <v>57.14331177044464</v>
      </c>
      <c r="BB18" s="43">
        <v>443.30779935014016</v>
      </c>
      <c r="BC18" s="26">
        <v>77812.293925719598</v>
      </c>
      <c r="BD18" s="26">
        <v>17018.021889759537</v>
      </c>
      <c r="BE18" s="26">
        <v>60794.272035960064</v>
      </c>
      <c r="BF18" s="28">
        <v>4.5723465647051817</v>
      </c>
      <c r="BG18" s="26">
        <v>17789.127532478869</v>
      </c>
      <c r="BH18" s="28">
        <v>4.374148972941601</v>
      </c>
      <c r="BI18" s="26">
        <v>88348.255833204719</v>
      </c>
      <c r="BJ18" s="45">
        <v>0.88074510573953746</v>
      </c>
      <c r="BL18" s="124">
        <f t="shared" si="0"/>
        <v>5</v>
      </c>
    </row>
    <row r="19" spans="1:64" ht="16.5">
      <c r="A19" s="128">
        <v>15</v>
      </c>
      <c r="B19" s="129" t="s">
        <v>77</v>
      </c>
      <c r="C19" s="23" t="s">
        <v>63</v>
      </c>
      <c r="D19" s="23" t="s">
        <v>49</v>
      </c>
      <c r="E19" s="24">
        <v>10</v>
      </c>
      <c r="F19" s="25">
        <v>1779.1428599999997</v>
      </c>
      <c r="G19" s="25">
        <v>1236.4543298054157</v>
      </c>
      <c r="H19" s="26">
        <v>345</v>
      </c>
      <c r="I19" s="27">
        <v>0.2318840579710145</v>
      </c>
      <c r="J19" s="26">
        <v>56.932571519999989</v>
      </c>
      <c r="K19" s="26">
        <v>136.93257151999998</v>
      </c>
      <c r="L19" s="26">
        <v>265</v>
      </c>
      <c r="M19" s="26">
        <v>401.93257152000001</v>
      </c>
      <c r="N19" s="26">
        <v>2286.0262701846386</v>
      </c>
      <c r="O19" s="28">
        <v>0.82</v>
      </c>
      <c r="P19" s="28">
        <v>5.5160737923588998</v>
      </c>
      <c r="Q19" s="29">
        <v>7.6965472868210261E-2</v>
      </c>
      <c r="R19" s="30">
        <v>0.11074616200466494</v>
      </c>
      <c r="S19" s="31"/>
      <c r="T19" s="29" t="s">
        <v>137</v>
      </c>
      <c r="U19" s="29" t="s">
        <v>49</v>
      </c>
      <c r="V19" s="29" t="s">
        <v>0</v>
      </c>
      <c r="W19" s="29" t="s">
        <v>237</v>
      </c>
      <c r="X19" s="32" t="s">
        <v>263</v>
      </c>
      <c r="Y19" s="41"/>
      <c r="Z19" s="34" t="s">
        <v>77</v>
      </c>
      <c r="AA19" s="42">
        <v>38.370540947692902</v>
      </c>
      <c r="AB19" s="43">
        <v>55.211642125244346</v>
      </c>
      <c r="AC19" s="44">
        <v>38.370540947692902</v>
      </c>
      <c r="AD19" s="43">
        <v>55.211642125244346</v>
      </c>
      <c r="AE19" s="26">
        <v>70941.613040754601</v>
      </c>
      <c r="AF19" s="26">
        <v>12860.889051017761</v>
      </c>
      <c r="AG19" s="26">
        <v>58080.723989736842</v>
      </c>
      <c r="AH19" s="28">
        <v>5.5160737923589007</v>
      </c>
      <c r="AI19" s="26">
        <v>5182.1831024388157</v>
      </c>
      <c r="AJ19" s="28">
        <v>13.689522666107337</v>
      </c>
      <c r="AK19" s="26">
        <v>78450.654066539661</v>
      </c>
      <c r="AL19" s="45">
        <v>0.90428325786275665</v>
      </c>
      <c r="AM19" s="42">
        <v>38.259673378067681</v>
      </c>
      <c r="AN19" s="43">
        <v>55.052113996991274</v>
      </c>
      <c r="AO19" s="44">
        <v>76.630214325760591</v>
      </c>
      <c r="AP19" s="43">
        <v>110.26375612223562</v>
      </c>
      <c r="AQ19" s="26">
        <v>79020.817197004275</v>
      </c>
      <c r="AR19" s="26">
        <v>12823.728889156873</v>
      </c>
      <c r="AS19" s="26">
        <v>66197.0883078474</v>
      </c>
      <c r="AT19" s="28">
        <v>6.1620779634401401</v>
      </c>
      <c r="AU19" s="26">
        <v>5167.2097392354281</v>
      </c>
      <c r="AV19" s="28">
        <v>15.29274428266128</v>
      </c>
      <c r="AW19" s="26">
        <v>82400.31373990461</v>
      </c>
      <c r="AX19" s="45">
        <v>0.95898684859905181</v>
      </c>
      <c r="AY19" s="42">
        <v>43.574684157213277</v>
      </c>
      <c r="AZ19" s="43">
        <v>62.699920511630651</v>
      </c>
      <c r="BA19" s="44">
        <v>120.20489848297386</v>
      </c>
      <c r="BB19" s="43">
        <v>172.96367663386627</v>
      </c>
      <c r="BC19" s="26">
        <v>100206.57075179729</v>
      </c>
      <c r="BD19" s="26">
        <v>14605.193581790169</v>
      </c>
      <c r="BE19" s="26">
        <v>85601.377170007123</v>
      </c>
      <c r="BF19" s="28">
        <v>6.8610231141842153</v>
      </c>
      <c r="BG19" s="26">
        <v>5885.0354036303042</v>
      </c>
      <c r="BH19" s="28">
        <v>17.027352238184129</v>
      </c>
      <c r="BI19" s="26">
        <v>98875.732667154225</v>
      </c>
      <c r="BJ19" s="45">
        <v>1.0134597039004816</v>
      </c>
      <c r="BL19" s="124">
        <f t="shared" si="0"/>
        <v>80</v>
      </c>
    </row>
    <row r="20" spans="1:64" ht="16.5">
      <c r="A20" s="128">
        <v>16</v>
      </c>
      <c r="B20" s="129" t="s">
        <v>77</v>
      </c>
      <c r="C20" s="23" t="s">
        <v>63</v>
      </c>
      <c r="D20" s="23" t="s">
        <v>72</v>
      </c>
      <c r="E20" s="24">
        <v>10</v>
      </c>
      <c r="F20" s="25">
        <v>1779.1428599999997</v>
      </c>
      <c r="G20" s="25">
        <v>1217.7118226250841</v>
      </c>
      <c r="H20" s="26">
        <v>345</v>
      </c>
      <c r="I20" s="27">
        <v>0.2318840579710145</v>
      </c>
      <c r="J20" s="26">
        <v>56.932571519999989</v>
      </c>
      <c r="K20" s="26">
        <v>136.93257151999998</v>
      </c>
      <c r="L20" s="26">
        <v>265</v>
      </c>
      <c r="M20" s="26">
        <v>401.93257152000001</v>
      </c>
      <c r="N20" s="26">
        <v>2265.0780686539956</v>
      </c>
      <c r="O20" s="28">
        <v>0.82</v>
      </c>
      <c r="P20" s="28">
        <v>5.4655267680454402</v>
      </c>
      <c r="Q20" s="29">
        <v>7.6965472868210261E-2</v>
      </c>
      <c r="R20" s="30">
        <v>0.11245072025728335</v>
      </c>
      <c r="S20" s="31"/>
      <c r="T20" s="29" t="s">
        <v>137</v>
      </c>
      <c r="U20" s="29" t="s">
        <v>72</v>
      </c>
      <c r="V20" s="29" t="s">
        <v>0</v>
      </c>
      <c r="W20" s="29" t="s">
        <v>237</v>
      </c>
      <c r="X20" s="32" t="s">
        <v>264</v>
      </c>
      <c r="Y20" s="41"/>
      <c r="Z20" s="34" t="s">
        <v>77</v>
      </c>
      <c r="AA20" s="42">
        <v>26.412101699646506</v>
      </c>
      <c r="AB20" s="43">
        <v>38.589509671688354</v>
      </c>
      <c r="AC20" s="44">
        <v>26.412101699646506</v>
      </c>
      <c r="AD20" s="43">
        <v>38.589509671688354</v>
      </c>
      <c r="AE20" s="26">
        <v>49129.417318096974</v>
      </c>
      <c r="AF20" s="26">
        <v>8988.9628947268757</v>
      </c>
      <c r="AG20" s="26">
        <v>40140.454423370102</v>
      </c>
      <c r="AH20" s="28">
        <v>5.4655267680454411</v>
      </c>
      <c r="AI20" s="26">
        <v>3622.0242190656927</v>
      </c>
      <c r="AJ20" s="28">
        <v>13.564077528661581</v>
      </c>
      <c r="AK20" s="26">
        <v>54832.136073467896</v>
      </c>
      <c r="AL20" s="45">
        <v>0.89599677919295306</v>
      </c>
      <c r="AM20" s="42">
        <v>26.33578675980435</v>
      </c>
      <c r="AN20" s="43">
        <v>38.478009415380747</v>
      </c>
      <c r="AO20" s="44">
        <v>52.747888459450856</v>
      </c>
      <c r="AP20" s="43">
        <v>77.067519087069101</v>
      </c>
      <c r="AQ20" s="26">
        <v>54701.449735224531</v>
      </c>
      <c r="AR20" s="26">
        <v>8962.9902489164269</v>
      </c>
      <c r="AS20" s="26">
        <v>45738.4594863081</v>
      </c>
      <c r="AT20" s="28">
        <v>6.1030357298266189</v>
      </c>
      <c r="AU20" s="26">
        <v>3611.5587679051537</v>
      </c>
      <c r="AV20" s="28">
        <v>15.146216149475404</v>
      </c>
      <c r="AW20" s="26">
        <v>57592.702944843455</v>
      </c>
      <c r="AX20" s="45">
        <v>0.94979827197226918</v>
      </c>
      <c r="AY20" s="42">
        <v>29.994338392549864</v>
      </c>
      <c r="AZ20" s="43">
        <v>43.82335130531046</v>
      </c>
      <c r="BA20" s="44">
        <v>82.742226852000712</v>
      </c>
      <c r="BB20" s="43">
        <v>120.89087039237955</v>
      </c>
      <c r="BC20" s="26">
        <v>69343.798867049103</v>
      </c>
      <c r="BD20" s="26">
        <v>10208.123455246312</v>
      </c>
      <c r="BE20" s="26">
        <v>59135.675411802789</v>
      </c>
      <c r="BF20" s="28">
        <v>6.7930015904549919</v>
      </c>
      <c r="BG20" s="26">
        <v>4113.2743364425842</v>
      </c>
      <c r="BH20" s="28">
        <v>16.85853974112068</v>
      </c>
      <c r="BI20" s="26">
        <v>69107.997791462753</v>
      </c>
      <c r="BJ20" s="45">
        <v>1.0034120663761363</v>
      </c>
      <c r="BL20" s="124">
        <f t="shared" si="0"/>
        <v>80</v>
      </c>
    </row>
    <row r="21" spans="1:64" ht="16.5">
      <c r="A21" s="128">
        <v>17</v>
      </c>
      <c r="B21" s="129" t="s">
        <v>77</v>
      </c>
      <c r="C21" s="23" t="s">
        <v>63</v>
      </c>
      <c r="D21" s="23" t="s">
        <v>75</v>
      </c>
      <c r="E21" s="24">
        <v>10</v>
      </c>
      <c r="F21" s="25">
        <v>1779.1428599999997</v>
      </c>
      <c r="G21" s="25">
        <v>1177.710578117792</v>
      </c>
      <c r="H21" s="26">
        <v>345</v>
      </c>
      <c r="I21" s="27">
        <v>0.2318840579710145</v>
      </c>
      <c r="J21" s="26">
        <v>56.932571519999989</v>
      </c>
      <c r="K21" s="26">
        <v>136.93257151999998</v>
      </c>
      <c r="L21" s="26">
        <v>265</v>
      </c>
      <c r="M21" s="26">
        <v>401.93257152000001</v>
      </c>
      <c r="N21" s="26">
        <v>2220.3693152650885</v>
      </c>
      <c r="O21" s="28">
        <v>0.82</v>
      </c>
      <c r="P21" s="28">
        <v>5.357646650448336</v>
      </c>
      <c r="Q21" s="29">
        <v>7.6965472868210261E-2</v>
      </c>
      <c r="R21" s="30">
        <v>0.11627013806638688</v>
      </c>
      <c r="S21" s="31"/>
      <c r="T21" s="29" t="s">
        <v>137</v>
      </c>
      <c r="U21" s="29" t="s">
        <v>75</v>
      </c>
      <c r="V21" s="29" t="s">
        <v>0</v>
      </c>
      <c r="W21" s="29" t="s">
        <v>237</v>
      </c>
      <c r="X21" s="32" t="s">
        <v>265</v>
      </c>
      <c r="Y21" s="41"/>
      <c r="Z21" s="34" t="s">
        <v>77</v>
      </c>
      <c r="AA21" s="42">
        <v>36.428126073833816</v>
      </c>
      <c r="AB21" s="43">
        <v>55.031211922220692</v>
      </c>
      <c r="AC21" s="44">
        <v>36.428126073833816</v>
      </c>
      <c r="AD21" s="43">
        <v>55.031211922220692</v>
      </c>
      <c r="AE21" s="26">
        <v>68678.922351378293</v>
      </c>
      <c r="AF21" s="26">
        <v>12818.860001831428</v>
      </c>
      <c r="AG21" s="26">
        <v>55860.062349546861</v>
      </c>
      <c r="AH21" s="28">
        <v>5.3576466504483351</v>
      </c>
      <c r="AI21" s="26">
        <v>5165.2478635419575</v>
      </c>
      <c r="AJ21" s="28">
        <v>13.296345919067512</v>
      </c>
      <c r="AK21" s="26">
        <v>78194.279380047723</v>
      </c>
      <c r="AL21" s="45">
        <v>0.87831134062350091</v>
      </c>
      <c r="AM21" s="42">
        <v>36.322870904006685</v>
      </c>
      <c r="AN21" s="43">
        <v>54.872205127720036</v>
      </c>
      <c r="AO21" s="44">
        <v>72.750996977840501</v>
      </c>
      <c r="AP21" s="43">
        <v>109.90341704994073</v>
      </c>
      <c r="AQ21" s="26">
        <v>76397.261361293335</v>
      </c>
      <c r="AR21" s="26">
        <v>12781.821278407991</v>
      </c>
      <c r="AS21" s="26">
        <v>63615.44008288534</v>
      </c>
      <c r="AT21" s="28">
        <v>5.9770246897716603</v>
      </c>
      <c r="AU21" s="26">
        <v>5150.3234328980543</v>
      </c>
      <c r="AV21" s="28">
        <v>14.833488101601628</v>
      </c>
      <c r="AW21" s="26">
        <v>82131.031668859127</v>
      </c>
      <c r="AX21" s="45">
        <v>0.93018752850099884</v>
      </c>
      <c r="AY21" s="42">
        <v>41.368822250130258</v>
      </c>
      <c r="AZ21" s="43">
        <v>62.495018810612201</v>
      </c>
      <c r="BA21" s="44">
        <v>114.11981922797075</v>
      </c>
      <c r="BB21" s="43">
        <v>172.39843586055292</v>
      </c>
      <c r="BC21" s="26">
        <v>96775.495889926242</v>
      </c>
      <c r="BD21" s="26">
        <v>14557.464190999995</v>
      </c>
      <c r="BE21" s="26">
        <v>82218.03169892625</v>
      </c>
      <c r="BF21" s="28">
        <v>6.6478264772072535</v>
      </c>
      <c r="BG21" s="26">
        <v>5865.8032617883709</v>
      </c>
      <c r="BH21" s="28">
        <v>16.498251231907368</v>
      </c>
      <c r="BI21" s="26">
        <v>98552.609357784371</v>
      </c>
      <c r="BJ21" s="45">
        <v>0.98196786995860741</v>
      </c>
      <c r="BL21" s="124">
        <f t="shared" si="0"/>
        <v>80</v>
      </c>
    </row>
    <row r="22" spans="1:64" ht="16.5">
      <c r="A22" s="128">
        <v>18</v>
      </c>
      <c r="B22" s="129" t="s">
        <v>113</v>
      </c>
      <c r="C22" s="23" t="s">
        <v>48</v>
      </c>
      <c r="D22" s="23" t="s">
        <v>72</v>
      </c>
      <c r="E22" s="24">
        <v>15</v>
      </c>
      <c r="F22" s="25">
        <v>733.50450000000001</v>
      </c>
      <c r="G22" s="25">
        <v>83.733470449357299</v>
      </c>
      <c r="H22" s="26">
        <v>100</v>
      </c>
      <c r="I22" s="27">
        <v>0.6</v>
      </c>
      <c r="J22" s="26">
        <v>23.472144</v>
      </c>
      <c r="K22" s="26">
        <v>83.472144</v>
      </c>
      <c r="L22" s="26">
        <v>40</v>
      </c>
      <c r="M22" s="26">
        <v>123.472144</v>
      </c>
      <c r="N22" s="26">
        <v>666.63972861291506</v>
      </c>
      <c r="O22" s="28">
        <v>0.82</v>
      </c>
      <c r="P22" s="28">
        <v>5.1828336538090118</v>
      </c>
      <c r="Q22" s="29">
        <v>0.11379908916714213</v>
      </c>
      <c r="R22" s="30">
        <v>0.99687906821543537</v>
      </c>
      <c r="S22" s="31"/>
      <c r="T22" s="29" t="s">
        <v>137</v>
      </c>
      <c r="U22" s="29" t="s">
        <v>72</v>
      </c>
      <c r="V22" s="29" t="s">
        <v>0</v>
      </c>
      <c r="W22" s="29" t="s">
        <v>237</v>
      </c>
      <c r="X22" s="32" t="s">
        <v>266</v>
      </c>
      <c r="Y22" s="41"/>
      <c r="Z22" s="34" t="s">
        <v>113</v>
      </c>
      <c r="AA22" s="42">
        <v>0.48280740836616731</v>
      </c>
      <c r="AB22" s="43">
        <v>4.229388854533493</v>
      </c>
      <c r="AC22" s="44">
        <v>0.48280740836616731</v>
      </c>
      <c r="AD22" s="43">
        <v>4.229388854533493</v>
      </c>
      <c r="AE22" s="26">
        <v>3843.846408828706</v>
      </c>
      <c r="AF22" s="26">
        <v>741.64958121003042</v>
      </c>
      <c r="AG22" s="26">
        <v>3102.1968276186753</v>
      </c>
      <c r="AH22" s="28">
        <v>5.1828336538090127</v>
      </c>
      <c r="AI22" s="26">
        <v>586.95195046289518</v>
      </c>
      <c r="AJ22" s="28">
        <v>6.5488263661059234</v>
      </c>
      <c r="AK22" s="26">
        <v>8796.5624010505599</v>
      </c>
      <c r="AL22" s="45">
        <v>0.43697142515235737</v>
      </c>
      <c r="AM22" s="42">
        <v>0.46141330303918815</v>
      </c>
      <c r="AN22" s="43">
        <v>4.0419766710112031</v>
      </c>
      <c r="AO22" s="44">
        <v>0.94422071140535535</v>
      </c>
      <c r="AP22" s="43">
        <v>8.2713655255446952</v>
      </c>
      <c r="AQ22" s="26">
        <v>3882.3116007450681</v>
      </c>
      <c r="AR22" s="26">
        <v>708.78569183888033</v>
      </c>
      <c r="AS22" s="26">
        <v>3173.5259089061879</v>
      </c>
      <c r="AT22" s="28">
        <v>5.4774124893418232</v>
      </c>
      <c r="AU22" s="26">
        <v>560.94300438525875</v>
      </c>
      <c r="AV22" s="28">
        <v>6.9210446879531364</v>
      </c>
      <c r="AW22" s="26">
        <v>8855.2816150290273</v>
      </c>
      <c r="AX22" s="45">
        <v>0.43841763249585169</v>
      </c>
      <c r="AY22" s="42">
        <v>0.50332086595242098</v>
      </c>
      <c r="AZ22" s="43">
        <v>4.4090865712210698</v>
      </c>
      <c r="BA22" s="44">
        <v>1.4475415773577764</v>
      </c>
      <c r="BB22" s="43">
        <v>12.680452096765766</v>
      </c>
      <c r="BC22" s="26">
        <v>4495.9092213726308</v>
      </c>
      <c r="BD22" s="26">
        <v>773.16069094941622</v>
      </c>
      <c r="BE22" s="26">
        <v>3722.7485304232146</v>
      </c>
      <c r="BF22" s="28">
        <v>5.8149738780069127</v>
      </c>
      <c r="BG22" s="26">
        <v>611.89028763906754</v>
      </c>
      <c r="BH22" s="28">
        <v>7.3475740867202797</v>
      </c>
      <c r="BI22" s="26">
        <v>10176.772134882838</v>
      </c>
      <c r="BJ22" s="45">
        <v>0.44178145700659249</v>
      </c>
      <c r="BL22" s="124">
        <f t="shared" si="0"/>
        <v>60</v>
      </c>
    </row>
    <row r="23" spans="1:64" ht="16.5">
      <c r="A23" s="128">
        <v>19</v>
      </c>
      <c r="B23" s="129" t="s">
        <v>103</v>
      </c>
      <c r="C23" s="23" t="s">
        <v>85</v>
      </c>
      <c r="D23" s="23" t="s">
        <v>86</v>
      </c>
      <c r="E23" s="24">
        <v>10</v>
      </c>
      <c r="F23" s="25">
        <v>2179.7872141499997</v>
      </c>
      <c r="G23" s="25">
        <v>248.83415686643946</v>
      </c>
      <c r="H23" s="26">
        <v>200</v>
      </c>
      <c r="I23" s="27">
        <v>0.41666666666666663</v>
      </c>
      <c r="J23" s="26">
        <v>69.753190852799989</v>
      </c>
      <c r="K23" s="26">
        <v>153.08652418613332</v>
      </c>
      <c r="L23" s="26">
        <v>116.66666666666667</v>
      </c>
      <c r="M23" s="26">
        <v>269.7531908528</v>
      </c>
      <c r="N23" s="26">
        <v>1385.7640157772648</v>
      </c>
      <c r="O23" s="28">
        <v>0.82</v>
      </c>
      <c r="P23" s="28">
        <v>4.8612234502198906</v>
      </c>
      <c r="Q23" s="29">
        <v>7.0230031258270709E-2</v>
      </c>
      <c r="R23" s="30">
        <v>0.61521507382244867</v>
      </c>
      <c r="S23" s="31"/>
      <c r="T23" s="29" t="s">
        <v>85</v>
      </c>
      <c r="U23" s="29" t="s">
        <v>86</v>
      </c>
      <c r="V23" s="29" t="s">
        <v>0</v>
      </c>
      <c r="W23" s="29" t="s">
        <v>237</v>
      </c>
      <c r="X23" s="32" t="s">
        <v>267</v>
      </c>
      <c r="Y23" s="41"/>
      <c r="Z23" s="34" t="s">
        <v>103</v>
      </c>
      <c r="AA23" s="42">
        <v>2.8476005669150743</v>
      </c>
      <c r="AB23" s="43">
        <v>24.944980966175937</v>
      </c>
      <c r="AC23" s="44">
        <v>2.8476005669150743</v>
      </c>
      <c r="AD23" s="43">
        <v>24.944980966175937</v>
      </c>
      <c r="AE23" s="26">
        <v>15858.363042401375</v>
      </c>
      <c r="AF23" s="26">
        <v>3262.2164368280664</v>
      </c>
      <c r="AG23" s="26">
        <v>12596.146605573309</v>
      </c>
      <c r="AH23" s="28">
        <v>4.8612234502198923</v>
      </c>
      <c r="AI23" s="26">
        <v>2136.4473085262243</v>
      </c>
      <c r="AJ23" s="28">
        <v>7.4227728337193941</v>
      </c>
      <c r="AK23" s="26">
        <v>19678.993421091684</v>
      </c>
      <c r="AL23" s="45">
        <v>0.80585234737690359</v>
      </c>
      <c r="AM23" s="42">
        <v>2.1511978576902191</v>
      </c>
      <c r="AN23" s="43">
        <v>18.844493233366233</v>
      </c>
      <c r="AO23" s="44">
        <v>4.998798424605293</v>
      </c>
      <c r="AP23" s="43">
        <v>43.78947419954217</v>
      </c>
      <c r="AQ23" s="26">
        <v>12759.786383432249</v>
      </c>
      <c r="AR23" s="26">
        <v>2464.4162147463321</v>
      </c>
      <c r="AS23" s="26">
        <v>10295.370168685917</v>
      </c>
      <c r="AT23" s="28">
        <v>5.1776101403170012</v>
      </c>
      <c r="AU23" s="26">
        <v>1613.962620519002</v>
      </c>
      <c r="AV23" s="28">
        <v>7.9058747837227381</v>
      </c>
      <c r="AW23" s="26">
        <v>15143.057362397642</v>
      </c>
      <c r="AX23" s="45">
        <v>0.84261626156925273</v>
      </c>
      <c r="AY23" s="42">
        <v>2.168138731444087</v>
      </c>
      <c r="AZ23" s="43">
        <v>18.992895287450114</v>
      </c>
      <c r="BA23" s="44">
        <v>7.1669371560493795</v>
      </c>
      <c r="BB23" s="43">
        <v>62.78236948699228</v>
      </c>
      <c r="BC23" s="26">
        <v>13762.260619042256</v>
      </c>
      <c r="BD23" s="26">
        <v>2483.8237108173021</v>
      </c>
      <c r="BE23" s="26">
        <v>11278.436908224954</v>
      </c>
      <c r="BF23" s="28">
        <v>5.5407557948280415</v>
      </c>
      <c r="BG23" s="26">
        <v>1626.6727191740051</v>
      </c>
      <c r="BH23" s="28">
        <v>8.4603746388704923</v>
      </c>
      <c r="BI23" s="26">
        <v>15460.215671433982</v>
      </c>
      <c r="BJ23" s="45">
        <v>0.89017261540994819</v>
      </c>
      <c r="BL23" s="124">
        <f t="shared" si="0"/>
        <v>83.333333333333329</v>
      </c>
    </row>
    <row r="24" spans="1:64" ht="16.5">
      <c r="A24">
        <v>20</v>
      </c>
      <c r="B24" s="22" t="s">
        <v>58</v>
      </c>
      <c r="C24" s="23" t="s">
        <v>48</v>
      </c>
      <c r="D24" s="23" t="s">
        <v>49</v>
      </c>
      <c r="E24" s="24">
        <v>12</v>
      </c>
      <c r="F24" s="25">
        <v>10415.092500000001</v>
      </c>
      <c r="G24" s="25">
        <v>1188.9386364719956</v>
      </c>
      <c r="H24" s="26">
        <v>1200</v>
      </c>
      <c r="I24" s="27">
        <v>0.5</v>
      </c>
      <c r="J24" s="26">
        <v>333.28296</v>
      </c>
      <c r="K24" s="26">
        <v>933.28296</v>
      </c>
      <c r="L24" s="26">
        <v>600</v>
      </c>
      <c r="M24" s="26">
        <v>1533.28296</v>
      </c>
      <c r="N24" s="26">
        <v>7805.7999548973285</v>
      </c>
      <c r="O24" s="28">
        <v>0.82</v>
      </c>
      <c r="P24" s="28">
        <v>4.8590592586241375</v>
      </c>
      <c r="Q24" s="29">
        <v>8.960870582762466E-2</v>
      </c>
      <c r="R24" s="30">
        <v>0.78497151271774879</v>
      </c>
      <c r="S24" s="31"/>
      <c r="T24" s="29" t="s">
        <v>137</v>
      </c>
      <c r="U24" s="29" t="s">
        <v>49</v>
      </c>
      <c r="V24" s="29" t="s">
        <v>0</v>
      </c>
      <c r="W24" s="29" t="s">
        <v>237</v>
      </c>
      <c r="X24" s="32" t="s">
        <v>268</v>
      </c>
      <c r="Y24" s="41"/>
      <c r="Z24" s="34" t="s">
        <v>58</v>
      </c>
      <c r="AA24" s="42">
        <v>14.597550646074247</v>
      </c>
      <c r="AB24" s="43">
        <v>127.87442142803901</v>
      </c>
      <c r="AC24" s="44">
        <v>14.597550646074247</v>
      </c>
      <c r="AD24" s="43">
        <v>127.87442142803901</v>
      </c>
      <c r="AE24" s="26">
        <v>95838.049735564869</v>
      </c>
      <c r="AF24" s="26">
        <v>19723.581177872242</v>
      </c>
      <c r="AG24" s="26">
        <v>76114.468557692628</v>
      </c>
      <c r="AH24" s="28">
        <v>4.8590592586241366</v>
      </c>
      <c r="AI24" s="26">
        <v>13973.977332466893</v>
      </c>
      <c r="AJ24" s="28">
        <v>6.8583229710052862</v>
      </c>
      <c r="AK24" s="26">
        <v>215562.95815429726</v>
      </c>
      <c r="AL24" s="45">
        <v>0.44459424084802729</v>
      </c>
      <c r="AM24" s="42">
        <v>11.633505572450353</v>
      </c>
      <c r="AN24" s="43">
        <v>101.90941140231824</v>
      </c>
      <c r="AO24" s="44">
        <v>26.2310562185246</v>
      </c>
      <c r="AP24" s="43">
        <v>229.78383283035726</v>
      </c>
      <c r="AQ24" s="26">
        <v>81042.911410047745</v>
      </c>
      <c r="AR24" s="26">
        <v>15718.691245175527</v>
      </c>
      <c r="AS24" s="26">
        <v>65324.220164872218</v>
      </c>
      <c r="AT24" s="28">
        <v>5.1558307333584095</v>
      </c>
      <c r="AU24" s="26">
        <v>11136.549350508189</v>
      </c>
      <c r="AV24" s="28">
        <v>7.2772012999115887</v>
      </c>
      <c r="AW24" s="26">
        <v>180976.72315738356</v>
      </c>
      <c r="AX24" s="45">
        <v>0.44780848053906941</v>
      </c>
      <c r="AY24" s="42">
        <v>12.045204529642476</v>
      </c>
      <c r="AZ24" s="43">
        <v>105.51589081998875</v>
      </c>
      <c r="BA24" s="44">
        <v>38.276260748167076</v>
      </c>
      <c r="BB24" s="43">
        <v>335.29972365034598</v>
      </c>
      <c r="BC24" s="26">
        <v>89409.331455824897</v>
      </c>
      <c r="BD24" s="26">
        <v>16274.96112906923</v>
      </c>
      <c r="BE24" s="26">
        <v>73134.37032675567</v>
      </c>
      <c r="BF24" s="28">
        <v>5.4936740399415163</v>
      </c>
      <c r="BG24" s="26">
        <v>11530.661488570895</v>
      </c>
      <c r="BH24" s="28">
        <v>7.7540504978354239</v>
      </c>
      <c r="BI24" s="26">
        <v>197433.93067625249</v>
      </c>
      <c r="BJ24" s="45">
        <v>0.45285696916218626</v>
      </c>
      <c r="BL24" s="124">
        <f t="shared" si="0"/>
        <v>600</v>
      </c>
    </row>
    <row r="25" spans="1:64" ht="16.5">
      <c r="A25" s="128">
        <v>21</v>
      </c>
      <c r="B25" s="129" t="s">
        <v>107</v>
      </c>
      <c r="C25" s="23" t="s">
        <v>104</v>
      </c>
      <c r="D25" s="23" t="s">
        <v>75</v>
      </c>
      <c r="E25" s="24">
        <v>10</v>
      </c>
      <c r="F25" s="25">
        <v>2868.2919684000003</v>
      </c>
      <c r="G25" s="25">
        <v>327.43059000000153</v>
      </c>
      <c r="H25" s="26">
        <v>270</v>
      </c>
      <c r="I25" s="27">
        <v>0.44444444444444442</v>
      </c>
      <c r="J25" s="26">
        <v>91.785342988800011</v>
      </c>
      <c r="K25" s="26">
        <v>211.78534298880001</v>
      </c>
      <c r="L25" s="26">
        <v>150</v>
      </c>
      <c r="M25" s="26">
        <v>361.78534298880004</v>
      </c>
      <c r="N25" s="26">
        <v>1823.4696353614545</v>
      </c>
      <c r="O25" s="28">
        <v>0.82</v>
      </c>
      <c r="P25" s="28">
        <v>4.7743137872511001</v>
      </c>
      <c r="Q25" s="29">
        <v>7.3836745115923044E-2</v>
      </c>
      <c r="R25" s="30">
        <v>0.64680988721548294</v>
      </c>
      <c r="S25" s="31"/>
      <c r="T25" s="29" t="s">
        <v>137</v>
      </c>
      <c r="U25" s="29" t="s">
        <v>75</v>
      </c>
      <c r="V25" s="29" t="s">
        <v>0</v>
      </c>
      <c r="W25" s="29" t="s">
        <v>237</v>
      </c>
      <c r="X25" s="113" t="s">
        <v>269</v>
      </c>
      <c r="Y25" s="41"/>
      <c r="Z25" s="34" t="s">
        <v>107</v>
      </c>
      <c r="AA25" s="42">
        <v>2.663669512384089</v>
      </c>
      <c r="AB25" s="43">
        <v>23.333744928484514</v>
      </c>
      <c r="AC25" s="44">
        <v>2.663669512384089</v>
      </c>
      <c r="AD25" s="43">
        <v>23.333744928484514</v>
      </c>
      <c r="AE25" s="26">
        <v>14834.046124005747</v>
      </c>
      <c r="AF25" s="26">
        <v>3107.0530310800382</v>
      </c>
      <c r="AG25" s="26">
        <v>11726.993092925708</v>
      </c>
      <c r="AH25" s="28">
        <v>4.7743137872511001</v>
      </c>
      <c r="AI25" s="26">
        <v>2101.0826547371621</v>
      </c>
      <c r="AJ25" s="28">
        <v>7.060191606722598</v>
      </c>
      <c r="AK25" s="26">
        <v>33066.070236490545</v>
      </c>
      <c r="AL25" s="45">
        <v>0.44861835766729302</v>
      </c>
      <c r="AM25" s="42">
        <v>2.5485215508494896</v>
      </c>
      <c r="AN25" s="43">
        <v>22.325048785441428</v>
      </c>
      <c r="AO25" s="44">
        <v>5.2121910632335791</v>
      </c>
      <c r="AP25" s="43">
        <v>45.658793713925945</v>
      </c>
      <c r="AQ25" s="26">
        <v>15116.503796321536</v>
      </c>
      <c r="AR25" s="26">
        <v>2972.7380114256121</v>
      </c>
      <c r="AS25" s="26">
        <v>12143.765784895924</v>
      </c>
      <c r="AT25" s="28">
        <v>5.0850440698849999</v>
      </c>
      <c r="AU25" s="26">
        <v>2010.2548010624223</v>
      </c>
      <c r="AV25" s="28">
        <v>7.5196954079315939</v>
      </c>
      <c r="AW25" s="26">
        <v>33330.265777575412</v>
      </c>
      <c r="AX25" s="45">
        <v>0.45353685137704219</v>
      </c>
      <c r="AY25" s="42">
        <v>2.7825015745523647</v>
      </c>
      <c r="AZ25" s="43">
        <v>24.374713793078602</v>
      </c>
      <c r="BA25" s="44">
        <v>7.9946926377859429</v>
      </c>
      <c r="BB25" s="43">
        <v>70.033507507004543</v>
      </c>
      <c r="BC25" s="26">
        <v>17661.92877167953</v>
      </c>
      <c r="BD25" s="26">
        <v>3245.6653916723881</v>
      </c>
      <c r="BE25" s="26">
        <v>14416.263380007142</v>
      </c>
      <c r="BF25" s="28">
        <v>5.4416973533365063</v>
      </c>
      <c r="BG25" s="26">
        <v>2194.8164995281936</v>
      </c>
      <c r="BH25" s="28">
        <v>8.0471095307859262</v>
      </c>
      <c r="BI25" s="26">
        <v>38345.127580014516</v>
      </c>
      <c r="BJ25" s="45">
        <v>0.46060425108312664</v>
      </c>
      <c r="BL25" s="124">
        <f t="shared" si="0"/>
        <v>120</v>
      </c>
    </row>
    <row r="26" spans="1:64" ht="16.5">
      <c r="A26" s="128">
        <v>22</v>
      </c>
      <c r="B26" s="129" t="s">
        <v>87</v>
      </c>
      <c r="C26" s="23" t="s">
        <v>71</v>
      </c>
      <c r="D26" s="23" t="s">
        <v>72</v>
      </c>
      <c r="E26" s="24">
        <v>15</v>
      </c>
      <c r="F26" s="25">
        <v>8159.9645964374986</v>
      </c>
      <c r="G26" s="25">
        <v>931.50369820989658</v>
      </c>
      <c r="H26" s="26">
        <v>1415.26801967748</v>
      </c>
      <c r="I26" s="27">
        <v>0.42394796721028977</v>
      </c>
      <c r="J26" s="26">
        <v>261.11886708599997</v>
      </c>
      <c r="K26" s="26">
        <v>861.11886708599991</v>
      </c>
      <c r="L26" s="26">
        <v>815.26801967747997</v>
      </c>
      <c r="M26" s="26">
        <v>1676.3868867634799</v>
      </c>
      <c r="N26" s="26">
        <v>7416.1188977846623</v>
      </c>
      <c r="O26" s="28">
        <v>0.82</v>
      </c>
      <c r="P26" s="28">
        <v>4.2776112798980721</v>
      </c>
      <c r="Q26" s="29">
        <v>0.10552973078608083</v>
      </c>
      <c r="R26" s="30">
        <v>0.92443955804023359</v>
      </c>
      <c r="S26" s="31"/>
      <c r="T26" s="29" t="s">
        <v>137</v>
      </c>
      <c r="U26" s="29" t="s">
        <v>72</v>
      </c>
      <c r="V26" s="29" t="s">
        <v>0</v>
      </c>
      <c r="W26" s="29" t="s">
        <v>237</v>
      </c>
      <c r="X26" s="32" t="s">
        <v>270</v>
      </c>
      <c r="Y26" s="41"/>
      <c r="Z26" s="34" t="s">
        <v>87</v>
      </c>
      <c r="AA26" s="42">
        <v>22.994512789313486</v>
      </c>
      <c r="AB26" s="43">
        <v>201.43173949143838</v>
      </c>
      <c r="AC26" s="44">
        <v>22.994512789313486</v>
      </c>
      <c r="AD26" s="43">
        <v>201.43173949143838</v>
      </c>
      <c r="AE26" s="26">
        <v>183069.63372221967</v>
      </c>
      <c r="AF26" s="26">
        <v>42797.164525567154</v>
      </c>
      <c r="AG26" s="26">
        <v>140272.46919665253</v>
      </c>
      <c r="AH26" s="28">
        <v>4.2776112798980721</v>
      </c>
      <c r="AI26" s="26">
        <v>25923.216146711537</v>
      </c>
      <c r="AJ26" s="28">
        <v>7.0619954208668965</v>
      </c>
      <c r="AK26" s="26">
        <v>416919.6864373032</v>
      </c>
      <c r="AL26" s="45">
        <v>0.43910047828780058</v>
      </c>
      <c r="AM26" s="42">
        <v>22.296015026767215</v>
      </c>
      <c r="AN26" s="43">
        <v>195.31290494035531</v>
      </c>
      <c r="AO26" s="44">
        <v>45.290527816080704</v>
      </c>
      <c r="AP26" s="43">
        <v>396.74464443179369</v>
      </c>
      <c r="AQ26" s="26">
        <v>187597.70734536694</v>
      </c>
      <c r="AR26" s="26">
        <v>41497.127254139239</v>
      </c>
      <c r="AS26" s="26">
        <v>146100.58009122772</v>
      </c>
      <c r="AT26" s="28">
        <v>4.5207396212385884</v>
      </c>
      <c r="AU26" s="26">
        <v>25135.753996833038</v>
      </c>
      <c r="AV26" s="28">
        <v>7.4633809421035542</v>
      </c>
      <c r="AW26" s="26">
        <v>425927.61908162164</v>
      </c>
      <c r="AX26" s="45">
        <v>0.44044504028609871</v>
      </c>
      <c r="AY26" s="42">
        <v>24.728418142799043</v>
      </c>
      <c r="AZ26" s="43">
        <v>216.62073586923643</v>
      </c>
      <c r="BA26" s="44">
        <v>70.01894595887974</v>
      </c>
      <c r="BB26" s="43">
        <v>613.36538030103009</v>
      </c>
      <c r="BC26" s="26">
        <v>220886.37821082913</v>
      </c>
      <c r="BD26" s="26">
        <v>46024.292378407335</v>
      </c>
      <c r="BE26" s="26">
        <v>174862.08583242178</v>
      </c>
      <c r="BF26" s="28">
        <v>4.7993432771268365</v>
      </c>
      <c r="BG26" s="26">
        <v>27877.960901174691</v>
      </c>
      <c r="BH26" s="28">
        <v>7.9233333812991207</v>
      </c>
      <c r="BI26" s="26">
        <v>497805.62296529982</v>
      </c>
      <c r="BJ26" s="45">
        <v>0.44372013496968132</v>
      </c>
      <c r="BL26" s="124">
        <f t="shared" si="0"/>
        <v>600</v>
      </c>
    </row>
    <row r="27" spans="1:64" ht="16.5">
      <c r="A27" s="128">
        <v>23</v>
      </c>
      <c r="B27" s="129" t="s">
        <v>106</v>
      </c>
      <c r="C27" s="23" t="s">
        <v>104</v>
      </c>
      <c r="D27" s="23" t="s">
        <v>75</v>
      </c>
      <c r="E27" s="24">
        <v>10</v>
      </c>
      <c r="F27" s="25">
        <v>982.09706399999993</v>
      </c>
      <c r="G27" s="25">
        <v>165.47872590534209</v>
      </c>
      <c r="H27" s="26">
        <v>125</v>
      </c>
      <c r="I27" s="27">
        <v>0.8</v>
      </c>
      <c r="J27" s="26">
        <v>31.427106047999999</v>
      </c>
      <c r="K27" s="26">
        <v>131.42710604799998</v>
      </c>
      <c r="L27" s="26">
        <v>25</v>
      </c>
      <c r="M27" s="26">
        <v>156.42710604799998</v>
      </c>
      <c r="N27" s="26">
        <v>683.99977778332425</v>
      </c>
      <c r="O27" s="28">
        <v>0.82</v>
      </c>
      <c r="P27" s="28">
        <v>4.1879484619140834</v>
      </c>
      <c r="Q27" s="29">
        <v>0.13382292938816889</v>
      </c>
      <c r="R27" s="30">
        <v>0.79422357967138046</v>
      </c>
      <c r="S27" s="31"/>
      <c r="T27" s="29" t="s">
        <v>137</v>
      </c>
      <c r="U27" s="29" t="s">
        <v>75</v>
      </c>
      <c r="V27" s="29" t="s">
        <v>0</v>
      </c>
      <c r="W27" s="29" t="s">
        <v>237</v>
      </c>
      <c r="X27" s="32" t="s">
        <v>271</v>
      </c>
      <c r="Y27" s="41"/>
      <c r="Z27" s="34" t="s">
        <v>106</v>
      </c>
      <c r="AA27" s="42">
        <v>4.6154293388797942</v>
      </c>
      <c r="AB27" s="43">
        <v>27.392038330088305</v>
      </c>
      <c r="AC27" s="44">
        <v>4.6154293388797942</v>
      </c>
      <c r="AD27" s="43">
        <v>27.392038330088305</v>
      </c>
      <c r="AE27" s="26">
        <v>19077.694881300144</v>
      </c>
      <c r="AF27" s="26">
        <v>4555.3795742225475</v>
      </c>
      <c r="AG27" s="26">
        <v>14522.315307077595</v>
      </c>
      <c r="AH27" s="28">
        <v>4.1879484619140817</v>
      </c>
      <c r="AI27" s="26">
        <v>4470.344891762712</v>
      </c>
      <c r="AJ27" s="28">
        <v>4.2676114132611307</v>
      </c>
      <c r="AK27" s="26">
        <v>40820.880535729128</v>
      </c>
      <c r="AL27" s="45">
        <v>0.46735138073766164</v>
      </c>
      <c r="AM27" s="42">
        <v>4.3764517284060043</v>
      </c>
      <c r="AN27" s="43">
        <v>25.973733902591693</v>
      </c>
      <c r="AO27" s="44">
        <v>8.9918810672857994</v>
      </c>
      <c r="AP27" s="43">
        <v>53.365772232680001</v>
      </c>
      <c r="AQ27" s="26">
        <v>19429.703552693329</v>
      </c>
      <c r="AR27" s="26">
        <v>4319.5112192943707</v>
      </c>
      <c r="AS27" s="26">
        <v>15110.192333398958</v>
      </c>
      <c r="AT27" s="28">
        <v>4.4981254976037164</v>
      </c>
      <c r="AU27" s="26">
        <v>4238.8794609678253</v>
      </c>
      <c r="AV27" s="28">
        <v>4.5836886213926729</v>
      </c>
      <c r="AW27" s="26">
        <v>40677.663481036616</v>
      </c>
      <c r="AX27" s="45">
        <v>0.4776504324480485</v>
      </c>
      <c r="AY27" s="42">
        <v>4.7369926041594148</v>
      </c>
      <c r="AZ27" s="43">
        <v>28.113502223819641</v>
      </c>
      <c r="BA27" s="44">
        <v>13.728873671445212</v>
      </c>
      <c r="BB27" s="43">
        <v>81.479274456499638</v>
      </c>
      <c r="BC27" s="26">
        <v>22668.816687803657</v>
      </c>
      <c r="BD27" s="26">
        <v>4675.3612216428028</v>
      </c>
      <c r="BE27" s="26">
        <v>17993.455466160856</v>
      </c>
      <c r="BF27" s="28">
        <v>4.8485701132282593</v>
      </c>
      <c r="BG27" s="26">
        <v>4588.0868572589579</v>
      </c>
      <c r="BH27" s="28">
        <v>4.9407993774003218</v>
      </c>
      <c r="BI27" s="26">
        <v>46283.42160377869</v>
      </c>
      <c r="BJ27" s="45">
        <v>0.48978264575739405</v>
      </c>
      <c r="BL27" s="124">
        <f t="shared" si="0"/>
        <v>100</v>
      </c>
    </row>
    <row r="28" spans="1:64" ht="16.5">
      <c r="A28" s="128">
        <v>24</v>
      </c>
      <c r="B28" s="129" t="s">
        <v>87</v>
      </c>
      <c r="C28" s="23" t="s">
        <v>71</v>
      </c>
      <c r="D28" s="23" t="s">
        <v>82</v>
      </c>
      <c r="E28" s="24">
        <v>15</v>
      </c>
      <c r="F28" s="25">
        <v>7906.8861712500002</v>
      </c>
      <c r="G28" s="25">
        <v>902.61257662671642</v>
      </c>
      <c r="H28" s="26">
        <v>1415.26801967748</v>
      </c>
      <c r="I28" s="27">
        <v>0.42394796721028977</v>
      </c>
      <c r="J28" s="26">
        <v>253.02035748</v>
      </c>
      <c r="K28" s="26">
        <v>853.02035748000003</v>
      </c>
      <c r="L28" s="26">
        <v>815.26801967747997</v>
      </c>
      <c r="M28" s="26">
        <v>1668.28837715748</v>
      </c>
      <c r="N28" s="26">
        <v>7186.1092332130065</v>
      </c>
      <c r="O28" s="28">
        <v>0.82</v>
      </c>
      <c r="P28" s="28">
        <v>4.1686892583393647</v>
      </c>
      <c r="Q28" s="29">
        <v>0.10788322216925832</v>
      </c>
      <c r="R28" s="30">
        <v>0.9450570262026986</v>
      </c>
      <c r="S28" s="31"/>
      <c r="T28" s="29" t="s">
        <v>137</v>
      </c>
      <c r="U28" s="29" t="s">
        <v>82</v>
      </c>
      <c r="V28" s="29" t="s">
        <v>0</v>
      </c>
      <c r="W28" s="29" t="s">
        <v>237</v>
      </c>
      <c r="X28" s="113" t="s">
        <v>272</v>
      </c>
      <c r="Y28" s="41"/>
      <c r="Z28" s="34" t="s">
        <v>87</v>
      </c>
      <c r="AA28" s="42">
        <v>16.439457080486346</v>
      </c>
      <c r="AB28" s="43">
        <v>144.00964402505974</v>
      </c>
      <c r="AC28" s="44">
        <v>16.439457080486346</v>
      </c>
      <c r="AD28" s="43">
        <v>144.00964402505974</v>
      </c>
      <c r="AE28" s="26">
        <v>130881.99452814399</v>
      </c>
      <c r="AF28" s="26">
        <v>31396.438164902229</v>
      </c>
      <c r="AG28" s="26">
        <v>99485.556363241762</v>
      </c>
      <c r="AH28" s="28">
        <v>4.1686892583393647</v>
      </c>
      <c r="AI28" s="26">
        <v>18946.615147404053</v>
      </c>
      <c r="AJ28" s="28">
        <v>6.907935454955215</v>
      </c>
      <c r="AK28" s="26">
        <v>298481.81969741103</v>
      </c>
      <c r="AL28" s="45">
        <v>0.43849234992210556</v>
      </c>
      <c r="AM28" s="42">
        <v>15.957030349978888</v>
      </c>
      <c r="AN28" s="43">
        <v>139.78358586581442</v>
      </c>
      <c r="AO28" s="44">
        <v>32.396487430465235</v>
      </c>
      <c r="AP28" s="43">
        <v>283.79322989087416</v>
      </c>
      <c r="AQ28" s="26">
        <v>134261.86576052403</v>
      </c>
      <c r="AR28" s="26">
        <v>30475.088941547874</v>
      </c>
      <c r="AS28" s="26">
        <v>103786.77681897616</v>
      </c>
      <c r="AT28" s="28">
        <v>4.4056267077035374</v>
      </c>
      <c r="AU28" s="26">
        <v>18390.614206801529</v>
      </c>
      <c r="AV28" s="28">
        <v>7.3005645298605106</v>
      </c>
      <c r="AW28" s="26">
        <v>305233.53482440289</v>
      </c>
      <c r="AX28" s="45">
        <v>0.43986603843435235</v>
      </c>
      <c r="AY28" s="42">
        <v>17.718314914583615</v>
      </c>
      <c r="AZ28" s="43">
        <v>155.21243865175177</v>
      </c>
      <c r="BA28" s="44">
        <v>50.114802345048851</v>
      </c>
      <c r="BB28" s="43">
        <v>439.00566854262593</v>
      </c>
      <c r="BC28" s="26">
        <v>158268.81098975328</v>
      </c>
      <c r="BD28" s="26">
        <v>33838.829097483314</v>
      </c>
      <c r="BE28" s="26">
        <v>124429.98189226998</v>
      </c>
      <c r="BF28" s="28">
        <v>4.677136154262624</v>
      </c>
      <c r="BG28" s="26">
        <v>20420.509759145505</v>
      </c>
      <c r="BH28" s="28">
        <v>7.7504828653394027</v>
      </c>
      <c r="BI28" s="26">
        <v>357131.66590127361</v>
      </c>
      <c r="BJ28" s="45">
        <v>0.4431665576065314</v>
      </c>
      <c r="BL28" s="124">
        <f t="shared" si="0"/>
        <v>600</v>
      </c>
    </row>
    <row r="29" spans="1:64" ht="16.5">
      <c r="A29">
        <v>25</v>
      </c>
      <c r="B29" s="22" t="s">
        <v>108</v>
      </c>
      <c r="C29" s="23" t="s">
        <v>104</v>
      </c>
      <c r="D29" s="23" t="s">
        <v>72</v>
      </c>
      <c r="E29" s="24">
        <v>10</v>
      </c>
      <c r="F29" s="25">
        <v>15249.911040000005</v>
      </c>
      <c r="G29" s="25">
        <v>2569.5381256826677</v>
      </c>
      <c r="H29" s="26">
        <v>2000</v>
      </c>
      <c r="I29" s="27">
        <v>0.26666666666666666</v>
      </c>
      <c r="J29" s="26">
        <v>487.99715328000013</v>
      </c>
      <c r="K29" s="26">
        <v>1021.3304866133335</v>
      </c>
      <c r="L29" s="26">
        <v>1466.6666666666665</v>
      </c>
      <c r="M29" s="26">
        <v>2487.99715328</v>
      </c>
      <c r="N29" s="26">
        <v>10621.084356052475</v>
      </c>
      <c r="O29" s="28">
        <v>0.82</v>
      </c>
      <c r="P29" s="28">
        <v>4.0927165520587838</v>
      </c>
      <c r="Q29" s="29">
        <v>6.6972881607926624E-2</v>
      </c>
      <c r="R29" s="30">
        <v>0.39747629210288105</v>
      </c>
      <c r="S29" s="31"/>
      <c r="T29" s="29" t="s">
        <v>137</v>
      </c>
      <c r="U29" s="29" t="s">
        <v>72</v>
      </c>
      <c r="V29" s="29" t="s">
        <v>0</v>
      </c>
      <c r="W29" s="29" t="s">
        <v>237</v>
      </c>
      <c r="X29" s="32" t="s">
        <v>273</v>
      </c>
      <c r="Y29" s="41"/>
      <c r="Z29" s="34" t="s">
        <v>108</v>
      </c>
      <c r="AA29" s="42">
        <v>74.024966691086178</v>
      </c>
      <c r="AB29" s="43">
        <v>439.32959993660785</v>
      </c>
      <c r="AC29" s="44">
        <v>74.024966691086178</v>
      </c>
      <c r="AD29" s="43">
        <v>439.32959993660785</v>
      </c>
      <c r="AE29" s="26">
        <v>305979.27612812474</v>
      </c>
      <c r="AF29" s="26">
        <v>74761.902574026564</v>
      </c>
      <c r="AG29" s="26">
        <v>231217.37355409819</v>
      </c>
      <c r="AH29" s="28">
        <v>4.0927165520587838</v>
      </c>
      <c r="AI29" s="26">
        <v>35881.913760258794</v>
      </c>
      <c r="AJ29" s="28">
        <v>8.5273956727194893</v>
      </c>
      <c r="AK29" s="26">
        <v>618893.15554883913</v>
      </c>
      <c r="AL29" s="45">
        <v>0.4943975763583619</v>
      </c>
      <c r="AM29" s="42">
        <v>72.725501103429949</v>
      </c>
      <c r="AN29" s="43">
        <v>431.61742224473807</v>
      </c>
      <c r="AO29" s="44">
        <v>146.75046779451611</v>
      </c>
      <c r="AP29" s="43">
        <v>870.94702218134591</v>
      </c>
      <c r="AQ29" s="26">
        <v>322872.27527021588</v>
      </c>
      <c r="AR29" s="26">
        <v>73449.50050205976</v>
      </c>
      <c r="AS29" s="26">
        <v>249422.77476815612</v>
      </c>
      <c r="AT29" s="28">
        <v>4.3958403129121555</v>
      </c>
      <c r="AU29" s="26">
        <v>35252.027463311373</v>
      </c>
      <c r="AV29" s="28">
        <v>9.1589703771292559</v>
      </c>
      <c r="AW29" s="26">
        <v>640771.97648017295</v>
      </c>
      <c r="AX29" s="45">
        <v>0.50388014320443109</v>
      </c>
      <c r="AY29" s="42">
        <v>81.615991250362157</v>
      </c>
      <c r="AZ29" s="43">
        <v>484.38145111342533</v>
      </c>
      <c r="BA29" s="44">
        <v>228.3664590448783</v>
      </c>
      <c r="BB29" s="43">
        <v>1355.3284732947714</v>
      </c>
      <c r="BC29" s="26">
        <v>390572.26790333068</v>
      </c>
      <c r="BD29" s="26">
        <v>82428.497560903779</v>
      </c>
      <c r="BE29" s="26">
        <v>308143.7703424269</v>
      </c>
      <c r="BF29" s="28">
        <v>4.73831598852993</v>
      </c>
      <c r="BG29" s="26">
        <v>39561.489729872119</v>
      </c>
      <c r="BH29" s="28">
        <v>9.8725369183561629</v>
      </c>
      <c r="BI29" s="26">
        <v>757951.05885539611</v>
      </c>
      <c r="BJ29" s="45">
        <v>0.51530011514614837</v>
      </c>
      <c r="BL29" s="124">
        <f t="shared" si="0"/>
        <v>533.33333333333337</v>
      </c>
    </row>
    <row r="30" spans="1:64" ht="16.5">
      <c r="A30" s="128">
        <v>26</v>
      </c>
      <c r="B30" s="129" t="s">
        <v>112</v>
      </c>
      <c r="C30" s="23" t="s">
        <v>48</v>
      </c>
      <c r="D30" s="23" t="s">
        <v>72</v>
      </c>
      <c r="E30" s="24">
        <v>15</v>
      </c>
      <c r="F30" s="25">
        <v>805.68</v>
      </c>
      <c r="G30" s="25">
        <v>91.972690653756302</v>
      </c>
      <c r="H30" s="26">
        <v>150</v>
      </c>
      <c r="I30" s="27">
        <v>0.66666666666666663</v>
      </c>
      <c r="J30" s="26">
        <v>25.781759999999998</v>
      </c>
      <c r="K30" s="26">
        <v>125.78175999999999</v>
      </c>
      <c r="L30" s="26">
        <v>50</v>
      </c>
      <c r="M30" s="26">
        <v>175.78175999999999</v>
      </c>
      <c r="N30" s="26">
        <v>732.23585751533005</v>
      </c>
      <c r="O30" s="28">
        <v>0.82</v>
      </c>
      <c r="P30" s="28">
        <v>4.0356654146487489</v>
      </c>
      <c r="Q30" s="29">
        <v>0.15611875682653162</v>
      </c>
      <c r="R30" s="30">
        <v>1.3675990025509042</v>
      </c>
      <c r="S30" s="31"/>
      <c r="T30" s="29" t="s">
        <v>137</v>
      </c>
      <c r="U30" s="29" t="s">
        <v>72</v>
      </c>
      <c r="V30" s="29" t="s">
        <v>0</v>
      </c>
      <c r="W30" s="29" t="s">
        <v>237</v>
      </c>
      <c r="X30" s="32" t="s">
        <v>274</v>
      </c>
      <c r="Y30" s="41"/>
      <c r="Z30" s="34" t="s">
        <v>112</v>
      </c>
      <c r="AA30" s="42">
        <v>0.53093962024280705</v>
      </c>
      <c r="AB30" s="43">
        <v>4.6510266275411407</v>
      </c>
      <c r="AC30" s="44">
        <v>0.53093962024280705</v>
      </c>
      <c r="AD30" s="43">
        <v>4.6510266275411407</v>
      </c>
      <c r="AE30" s="26">
        <v>4227.048544017749</v>
      </c>
      <c r="AF30" s="26">
        <v>1047.4229426142003</v>
      </c>
      <c r="AG30" s="26">
        <v>3179.6256014035489</v>
      </c>
      <c r="AH30" s="28">
        <v>4.0356654146487481</v>
      </c>
      <c r="AI30" s="26">
        <v>885.50304275465714</v>
      </c>
      <c r="AJ30" s="28">
        <v>4.7736126697747787</v>
      </c>
      <c r="AK30" s="26">
        <v>9913.5489663387852</v>
      </c>
      <c r="AL30" s="45">
        <v>0.42639104909559528</v>
      </c>
      <c r="AM30" s="42">
        <v>0.50828803416715573</v>
      </c>
      <c r="AN30" s="43">
        <v>4.4525989231899104</v>
      </c>
      <c r="AO30" s="44">
        <v>1.0392276544099628</v>
      </c>
      <c r="AP30" s="43">
        <v>9.1036255507310511</v>
      </c>
      <c r="AQ30" s="26">
        <v>4276.7135636734301</v>
      </c>
      <c r="AR30" s="26">
        <v>1002.7365224683704</v>
      </c>
      <c r="AS30" s="26">
        <v>3273.9770412050598</v>
      </c>
      <c r="AT30" s="28">
        <v>4.2650421799195328</v>
      </c>
      <c r="AU30" s="26">
        <v>847.72464455556383</v>
      </c>
      <c r="AV30" s="28">
        <v>5.0449324449162152</v>
      </c>
      <c r="AW30" s="26">
        <v>9984.680686680771</v>
      </c>
      <c r="AX30" s="45">
        <v>0.42832752472279084</v>
      </c>
      <c r="AY30" s="42">
        <v>0.55566570933769965</v>
      </c>
      <c r="AZ30" s="43">
        <v>4.8676269609702194</v>
      </c>
      <c r="BA30" s="44">
        <v>1.5948933637476623</v>
      </c>
      <c r="BB30" s="43">
        <v>13.97125251170127</v>
      </c>
      <c r="BC30" s="26">
        <v>4963.4790758865256</v>
      </c>
      <c r="BD30" s="26">
        <v>1096.2018847230402</v>
      </c>
      <c r="BE30" s="26">
        <v>3867.2771911634854</v>
      </c>
      <c r="BF30" s="28">
        <v>4.5278877413539282</v>
      </c>
      <c r="BG30" s="26">
        <v>926.74130468534008</v>
      </c>
      <c r="BH30" s="28">
        <v>5.3558409998481658</v>
      </c>
      <c r="BI30" s="26">
        <v>11486.360855372543</v>
      </c>
      <c r="BJ30" s="45">
        <v>0.43211937517746934</v>
      </c>
      <c r="BL30" s="124">
        <f t="shared" si="0"/>
        <v>100</v>
      </c>
    </row>
    <row r="31" spans="1:64" ht="16.5">
      <c r="A31" s="128">
        <v>27</v>
      </c>
      <c r="B31" s="129" t="s">
        <v>87</v>
      </c>
      <c r="C31" s="23" t="s">
        <v>71</v>
      </c>
      <c r="D31" s="23" t="s">
        <v>75</v>
      </c>
      <c r="E31" s="24">
        <v>15</v>
      </c>
      <c r="F31" s="25">
        <v>7524.607096875</v>
      </c>
      <c r="G31" s="25">
        <v>858.97341288527787</v>
      </c>
      <c r="H31" s="26">
        <v>1415.26801967748</v>
      </c>
      <c r="I31" s="27">
        <v>0.42394796721028977</v>
      </c>
      <c r="J31" s="26">
        <v>240.7874271</v>
      </c>
      <c r="K31" s="26">
        <v>840.78742710000006</v>
      </c>
      <c r="L31" s="26">
        <v>815.26801967747997</v>
      </c>
      <c r="M31" s="26">
        <v>1656.05544677748</v>
      </c>
      <c r="N31" s="26">
        <v>6838.6780034554613</v>
      </c>
      <c r="O31" s="28">
        <v>0.82</v>
      </c>
      <c r="P31" s="28">
        <v>4.0017748784032516</v>
      </c>
      <c r="Q31" s="29">
        <v>0.11173838265245536</v>
      </c>
      <c r="R31" s="30">
        <v>0.97882823203550462</v>
      </c>
      <c r="S31" s="31"/>
      <c r="T31" s="29" t="s">
        <v>137</v>
      </c>
      <c r="U31" s="29" t="s">
        <v>75</v>
      </c>
      <c r="V31" s="29" t="s">
        <v>0</v>
      </c>
      <c r="W31" s="29" t="s">
        <v>237</v>
      </c>
      <c r="X31" s="32" t="s">
        <v>275</v>
      </c>
      <c r="Y31" s="41"/>
      <c r="Z31" s="34" t="s">
        <v>87</v>
      </c>
      <c r="AA31" s="42">
        <v>30.305410436924166</v>
      </c>
      <c r="AB31" s="43">
        <v>265.47539542745449</v>
      </c>
      <c r="AC31" s="44">
        <v>30.305410436924166</v>
      </c>
      <c r="AD31" s="43">
        <v>265.47539542745449</v>
      </c>
      <c r="AE31" s="26">
        <v>241275.15547255063</v>
      </c>
      <c r="AF31" s="26">
        <v>60292.036109942746</v>
      </c>
      <c r="AG31" s="26">
        <v>180983.11936260789</v>
      </c>
      <c r="AH31" s="28">
        <v>4.0017748784032525</v>
      </c>
      <c r="AI31" s="26">
        <v>36175.355267176594</v>
      </c>
      <c r="AJ31" s="28">
        <v>6.6696001653774948</v>
      </c>
      <c r="AK31" s="26">
        <v>551486.1142528312</v>
      </c>
      <c r="AL31" s="45">
        <v>0.43749996461730856</v>
      </c>
      <c r="AM31" s="42">
        <v>29.464446037026779</v>
      </c>
      <c r="AN31" s="43">
        <v>258.10854728435339</v>
      </c>
      <c r="AO31" s="44">
        <v>59.769856473950938</v>
      </c>
      <c r="AP31" s="43">
        <v>523.58394271180782</v>
      </c>
      <c r="AQ31" s="26">
        <v>247912.7639521427</v>
      </c>
      <c r="AR31" s="26">
        <v>58618.953474374401</v>
      </c>
      <c r="AS31" s="26">
        <v>189293.8104777683</v>
      </c>
      <c r="AT31" s="28">
        <v>4.229225348769134</v>
      </c>
      <c r="AU31" s="26">
        <v>35171.501978449327</v>
      </c>
      <c r="AV31" s="28">
        <v>7.0486828826373857</v>
      </c>
      <c r="AW31" s="26">
        <v>564823.17088385136</v>
      </c>
      <c r="AX31" s="45">
        <v>0.43892102295343471</v>
      </c>
      <c r="AY31" s="42">
        <v>32.77524397519182</v>
      </c>
      <c r="AZ31" s="43">
        <v>287.11113722267902</v>
      </c>
      <c r="BA31" s="44">
        <v>92.545100449142751</v>
      </c>
      <c r="BB31" s="43">
        <v>810.69507993448678</v>
      </c>
      <c r="BC31" s="26">
        <v>292764.79839418113</v>
      </c>
      <c r="BD31" s="26">
        <v>65205.722832144253</v>
      </c>
      <c r="BE31" s="26">
        <v>227559.07556203689</v>
      </c>
      <c r="BF31" s="28">
        <v>4.4898635530477984</v>
      </c>
      <c r="BG31" s="26">
        <v>39123.578188743093</v>
      </c>
      <c r="BH31" s="28">
        <v>7.4830782854728106</v>
      </c>
      <c r="BI31" s="26">
        <v>661970.07035961002</v>
      </c>
      <c r="BJ31" s="45">
        <v>0.44226289299626337</v>
      </c>
      <c r="BL31" s="124">
        <f t="shared" si="0"/>
        <v>600</v>
      </c>
    </row>
    <row r="32" spans="1:64" ht="16.5">
      <c r="A32">
        <v>28</v>
      </c>
      <c r="B32" s="22" t="s">
        <v>105</v>
      </c>
      <c r="C32" s="23" t="s">
        <v>104</v>
      </c>
      <c r="D32" s="23" t="s">
        <v>72</v>
      </c>
      <c r="E32" s="24">
        <v>10</v>
      </c>
      <c r="F32" s="25">
        <v>36169.660800000049</v>
      </c>
      <c r="G32" s="25">
        <v>4128.9606590826388</v>
      </c>
      <c r="H32" s="26">
        <v>4409.3333333333339</v>
      </c>
      <c r="I32" s="27">
        <v>0.36286664650740846</v>
      </c>
      <c r="J32" s="26">
        <v>1157.4291456000017</v>
      </c>
      <c r="K32" s="26">
        <v>2757.4291456000019</v>
      </c>
      <c r="L32" s="26">
        <v>2809.3333333333339</v>
      </c>
      <c r="M32" s="26">
        <v>5566.7624789333358</v>
      </c>
      <c r="N32" s="26">
        <v>22994.273794097884</v>
      </c>
      <c r="O32" s="28">
        <v>0.82</v>
      </c>
      <c r="P32" s="28">
        <v>3.9503412300920369</v>
      </c>
      <c r="Q32" s="29">
        <v>7.6235969168944984E-2</v>
      </c>
      <c r="R32" s="30">
        <v>0.66782645156339171</v>
      </c>
      <c r="S32" s="31"/>
      <c r="T32" s="29" t="s">
        <v>137</v>
      </c>
      <c r="U32" s="29" t="s">
        <v>72</v>
      </c>
      <c r="V32" s="29" t="s">
        <v>0</v>
      </c>
      <c r="W32" s="29" t="s">
        <v>237</v>
      </c>
      <c r="X32" s="32" t="s">
        <v>276</v>
      </c>
      <c r="Y32" s="41"/>
      <c r="Z32" s="34" t="s">
        <v>105</v>
      </c>
      <c r="AA32" s="42">
        <v>15.151145554545224</v>
      </c>
      <c r="AB32" s="43">
        <v>132.72390819075645</v>
      </c>
      <c r="AC32" s="44">
        <v>15.151145554545224</v>
      </c>
      <c r="AD32" s="43">
        <v>132.72390819075645</v>
      </c>
      <c r="AE32" s="26">
        <v>84377.066758695189</v>
      </c>
      <c r="AF32" s="26">
        <v>21359.437538191938</v>
      </c>
      <c r="AG32" s="26">
        <v>63017.629220503251</v>
      </c>
      <c r="AH32" s="28">
        <v>3.9503412300920377</v>
      </c>
      <c r="AI32" s="26">
        <v>12339.433869283406</v>
      </c>
      <c r="AJ32" s="28">
        <v>6.8380014555396498</v>
      </c>
      <c r="AK32" s="26">
        <v>188470.3627675224</v>
      </c>
      <c r="AL32" s="45">
        <v>0.44769408579519759</v>
      </c>
      <c r="AM32" s="42">
        <v>12.635166827048515</v>
      </c>
      <c r="AN32" s="43">
        <v>110.68395560525754</v>
      </c>
      <c r="AO32" s="44">
        <v>27.786312381593739</v>
      </c>
      <c r="AP32" s="43">
        <v>243.407863796014</v>
      </c>
      <c r="AQ32" s="26">
        <v>74945.179434637699</v>
      </c>
      <c r="AR32" s="26">
        <v>17812.518245263353</v>
      </c>
      <c r="AS32" s="26">
        <v>57132.661189374347</v>
      </c>
      <c r="AT32" s="28">
        <v>4.2074443603484806</v>
      </c>
      <c r="AU32" s="26">
        <v>10290.364179291813</v>
      </c>
      <c r="AV32" s="28">
        <v>7.283044421834588</v>
      </c>
      <c r="AW32" s="26">
        <v>165569.87724092463</v>
      </c>
      <c r="AX32" s="45">
        <v>0.45264984599573749</v>
      </c>
      <c r="AY32" s="42">
        <v>13.486650101586603</v>
      </c>
      <c r="AZ32" s="43">
        <v>118.14294196037542</v>
      </c>
      <c r="BA32" s="44">
        <v>41.272962483180343</v>
      </c>
      <c r="BB32" s="43">
        <v>361.55080575638942</v>
      </c>
      <c r="BC32" s="26">
        <v>85606.449212709413</v>
      </c>
      <c r="BD32" s="26">
        <v>19012.902978670885</v>
      </c>
      <c r="BE32" s="26">
        <v>66593.546234038527</v>
      </c>
      <c r="BF32" s="28">
        <v>4.5025448932624705</v>
      </c>
      <c r="BG32" s="26">
        <v>10983.831318072729</v>
      </c>
      <c r="BH32" s="28">
        <v>7.7938605149419109</v>
      </c>
      <c r="BI32" s="26">
        <v>186202.46732290537</v>
      </c>
      <c r="BJ32" s="45">
        <v>0.45974927423627476</v>
      </c>
      <c r="BL32" s="124">
        <f t="shared" si="0"/>
        <v>1600</v>
      </c>
    </row>
    <row r="33" spans="1:64" ht="16.5">
      <c r="A33" s="128">
        <v>29</v>
      </c>
      <c r="B33" s="129" t="s">
        <v>87</v>
      </c>
      <c r="C33" s="23" t="s">
        <v>71</v>
      </c>
      <c r="D33" s="23" t="s">
        <v>49</v>
      </c>
      <c r="E33" s="24">
        <v>15</v>
      </c>
      <c r="F33" s="25">
        <v>7280.9646741562501</v>
      </c>
      <c r="G33" s="25">
        <v>831.18398417004278</v>
      </c>
      <c r="H33" s="26">
        <v>1415.26801967748</v>
      </c>
      <c r="I33" s="27">
        <v>0.42394796721028977</v>
      </c>
      <c r="J33" s="26">
        <v>232.990869573</v>
      </c>
      <c r="K33" s="26">
        <v>832.99086957300005</v>
      </c>
      <c r="L33" s="26">
        <v>815.26801967747997</v>
      </c>
      <c r="M33" s="26">
        <v>1648.25888925048</v>
      </c>
      <c r="N33" s="26">
        <v>6617.2825875858107</v>
      </c>
      <c r="O33" s="28">
        <v>0.82</v>
      </c>
      <c r="P33" s="28">
        <v>3.8938860915995486</v>
      </c>
      <c r="Q33" s="29">
        <v>0.11440666269535646</v>
      </c>
      <c r="R33" s="30">
        <v>1.0021738693687192</v>
      </c>
      <c r="S33" s="31"/>
      <c r="T33" s="29" t="s">
        <v>137</v>
      </c>
      <c r="U33" s="29" t="s">
        <v>49</v>
      </c>
      <c r="V33" s="29" t="s">
        <v>0</v>
      </c>
      <c r="W33" s="29" t="s">
        <v>237</v>
      </c>
      <c r="X33" s="32" t="s">
        <v>277</v>
      </c>
      <c r="Y33" s="41"/>
      <c r="Z33" s="34" t="s">
        <v>87</v>
      </c>
      <c r="AA33" s="42">
        <v>29.446763162560526</v>
      </c>
      <c r="AB33" s="43">
        <v>257.94631085069955</v>
      </c>
      <c r="AC33" s="44">
        <v>29.446763162560526</v>
      </c>
      <c r="AD33" s="43">
        <v>257.94631085069955</v>
      </c>
      <c r="AE33" s="26">
        <v>234433.71966670532</v>
      </c>
      <c r="AF33" s="26">
        <v>60205.592601298602</v>
      </c>
      <c r="AG33" s="26">
        <v>174228.1270654067</v>
      </c>
      <c r="AH33" s="28">
        <v>3.8938860915995486</v>
      </c>
      <c r="AI33" s="26">
        <v>35988.751925618955</v>
      </c>
      <c r="AJ33" s="28">
        <v>6.5140830710447979</v>
      </c>
      <c r="AK33" s="26">
        <v>536684.90498341457</v>
      </c>
      <c r="AL33" s="45">
        <v>0.43681817299100323</v>
      </c>
      <c r="AM33" s="42">
        <v>28.660257359754027</v>
      </c>
      <c r="AN33" s="43">
        <v>251.05671591706871</v>
      </c>
      <c r="AO33" s="44">
        <v>58.107020522314549</v>
      </c>
      <c r="AP33" s="43">
        <v>509.00302676776823</v>
      </c>
      <c r="AQ33" s="26">
        <v>241140.91822022721</v>
      </c>
      <c r="AR33" s="26">
        <v>58597.536473671993</v>
      </c>
      <c r="AS33" s="26">
        <v>182543.38174655521</v>
      </c>
      <c r="AT33" s="28">
        <v>4.1152057361416956</v>
      </c>
      <c r="AU33" s="26">
        <v>35027.513433326836</v>
      </c>
      <c r="AV33" s="28">
        <v>6.8843287628517276</v>
      </c>
      <c r="AW33" s="26">
        <v>550208.47111347457</v>
      </c>
      <c r="AX33" s="45">
        <v>0.43827191124888093</v>
      </c>
      <c r="AY33" s="42">
        <v>31.917977263556391</v>
      </c>
      <c r="AZ33" s="43">
        <v>279.59353085770431</v>
      </c>
      <c r="BA33" s="44">
        <v>90.024997785870937</v>
      </c>
      <c r="BB33" s="43">
        <v>788.59655762547254</v>
      </c>
      <c r="BC33" s="26">
        <v>285100.92131934006</v>
      </c>
      <c r="BD33" s="26">
        <v>65258.131264845368</v>
      </c>
      <c r="BE33" s="26">
        <v>219842.79005449469</v>
      </c>
      <c r="BF33" s="28">
        <v>4.3688183494295716</v>
      </c>
      <c r="BG33" s="26">
        <v>39008.978995903795</v>
      </c>
      <c r="BH33" s="28">
        <v>7.3085973706022296</v>
      </c>
      <c r="BI33" s="26">
        <v>645547.10082893039</v>
      </c>
      <c r="BJ33" s="45">
        <v>0.44164232316007512</v>
      </c>
      <c r="BL33" s="124">
        <f t="shared" si="0"/>
        <v>600</v>
      </c>
    </row>
    <row r="34" spans="1:64" ht="16.5">
      <c r="A34" s="128">
        <v>30</v>
      </c>
      <c r="B34" s="129" t="s">
        <v>52</v>
      </c>
      <c r="C34" s="23" t="s">
        <v>48</v>
      </c>
      <c r="D34" s="23" t="s">
        <v>49</v>
      </c>
      <c r="E34" s="24">
        <v>20</v>
      </c>
      <c r="F34" s="25">
        <v>19543.018127655312</v>
      </c>
      <c r="G34" s="25">
        <v>2230.9402749175774</v>
      </c>
      <c r="H34" s="26">
        <v>5000</v>
      </c>
      <c r="I34" s="27">
        <v>0.22</v>
      </c>
      <c r="J34" s="26">
        <v>625.37658008496999</v>
      </c>
      <c r="K34" s="26">
        <v>1725.3765800849701</v>
      </c>
      <c r="L34" s="26">
        <v>3900</v>
      </c>
      <c r="M34" s="26">
        <v>5625.3765800849706</v>
      </c>
      <c r="N34" s="26">
        <v>22390.897174722711</v>
      </c>
      <c r="O34" s="28">
        <v>0.82</v>
      </c>
      <c r="P34" s="28">
        <v>3.885517984038104</v>
      </c>
      <c r="Q34" s="29">
        <v>8.8286086049492576E-2</v>
      </c>
      <c r="R34" s="30">
        <v>0.77338537453617606</v>
      </c>
      <c r="S34" s="31"/>
      <c r="T34" s="29" t="s">
        <v>137</v>
      </c>
      <c r="U34" s="29" t="s">
        <v>49</v>
      </c>
      <c r="V34" s="29" t="s">
        <v>0</v>
      </c>
      <c r="W34" s="29" t="s">
        <v>237</v>
      </c>
      <c r="X34" s="32" t="s">
        <v>278</v>
      </c>
      <c r="Y34" s="41"/>
      <c r="Z34" s="34" t="s">
        <v>52</v>
      </c>
      <c r="AA34" s="42">
        <v>12.810059841136082</v>
      </c>
      <c r="AB34" s="43">
        <v>112.21601694421018</v>
      </c>
      <c r="AC34" s="44">
        <v>12.810059841136082</v>
      </c>
      <c r="AD34" s="43">
        <v>112.21601694421018</v>
      </c>
      <c r="AE34" s="26">
        <v>128568.53943143759</v>
      </c>
      <c r="AF34" s="26">
        <v>33089.163390725094</v>
      </c>
      <c r="AG34" s="26">
        <v>95479.376040712494</v>
      </c>
      <c r="AH34" s="28">
        <v>3.8855179840381036</v>
      </c>
      <c r="AI34" s="26">
        <v>12081.845034229093</v>
      </c>
      <c r="AJ34" s="28">
        <v>10.641465692300295</v>
      </c>
      <c r="AK34" s="26">
        <v>295352.38871458545</v>
      </c>
      <c r="AL34" s="45">
        <v>0.43530556834493772</v>
      </c>
      <c r="AM34" s="42">
        <v>10.838435159411414</v>
      </c>
      <c r="AN34" s="43">
        <v>94.944601241563731</v>
      </c>
      <c r="AO34" s="44">
        <v>23.648495000547495</v>
      </c>
      <c r="AP34" s="43">
        <v>207.1606181857739</v>
      </c>
      <c r="AQ34" s="26">
        <v>114796.23462351269</v>
      </c>
      <c r="AR34" s="26">
        <v>27996.336967754374</v>
      </c>
      <c r="AS34" s="26">
        <v>86799.897655758308</v>
      </c>
      <c r="AT34" s="28">
        <v>4.1004019474309343</v>
      </c>
      <c r="AU34" s="26">
        <v>10222.301506277383</v>
      </c>
      <c r="AV34" s="28">
        <v>11.22997933029248</v>
      </c>
      <c r="AW34" s="26">
        <v>263595.0288612789</v>
      </c>
      <c r="AX34" s="45">
        <v>0.43550227452857637</v>
      </c>
      <c r="AY34" s="42">
        <v>11.860831463054724</v>
      </c>
      <c r="AZ34" s="43">
        <v>103.90078430051506</v>
      </c>
      <c r="BA34" s="44">
        <v>35.509326463602221</v>
      </c>
      <c r="BB34" s="43">
        <v>311.06140248628896</v>
      </c>
      <c r="BC34" s="26">
        <v>132985.92027604414</v>
      </c>
      <c r="BD34" s="26">
        <v>30637.248779320635</v>
      </c>
      <c r="BE34" s="26">
        <v>102348.6714967235</v>
      </c>
      <c r="BF34" s="28">
        <v>4.3406613052607472</v>
      </c>
      <c r="BG34" s="26">
        <v>11186.577540689072</v>
      </c>
      <c r="BH34" s="28">
        <v>11.887989851438732</v>
      </c>
      <c r="BI34" s="26">
        <v>304310.6205778576</v>
      </c>
      <c r="BJ34" s="45">
        <v>0.43700716072122697</v>
      </c>
      <c r="BL34" s="124">
        <f t="shared" si="0"/>
        <v>1100</v>
      </c>
    </row>
    <row r="35" spans="1:64" ht="16.5">
      <c r="A35" s="128">
        <v>31</v>
      </c>
      <c r="B35" s="129" t="s">
        <v>114</v>
      </c>
      <c r="C35" s="23" t="s">
        <v>48</v>
      </c>
      <c r="D35" s="23" t="s">
        <v>72</v>
      </c>
      <c r="E35" s="24">
        <v>15</v>
      </c>
      <c r="F35" s="25">
        <v>764.38890000000004</v>
      </c>
      <c r="G35" s="25">
        <v>87.259090257751296</v>
      </c>
      <c r="H35" s="26">
        <v>150</v>
      </c>
      <c r="I35" s="27">
        <v>0.8</v>
      </c>
      <c r="J35" s="26">
        <v>24.460444800000001</v>
      </c>
      <c r="K35" s="26">
        <v>144.4604448</v>
      </c>
      <c r="L35" s="26">
        <v>30</v>
      </c>
      <c r="M35" s="26">
        <v>174.4604448</v>
      </c>
      <c r="N35" s="26">
        <v>694.70876981766946</v>
      </c>
      <c r="O35" s="28">
        <v>0.82</v>
      </c>
      <c r="P35" s="28">
        <v>3.8631457542605285</v>
      </c>
      <c r="Q35" s="29">
        <v>0.18898815092683841</v>
      </c>
      <c r="R35" s="30">
        <v>1.6555346196400147</v>
      </c>
      <c r="S35" s="31"/>
      <c r="T35" s="29" t="s">
        <v>137</v>
      </c>
      <c r="U35" s="29" t="s">
        <v>72</v>
      </c>
      <c r="V35" s="29" t="s">
        <v>0</v>
      </c>
      <c r="W35" s="29" t="s">
        <v>237</v>
      </c>
      <c r="X35" s="32" t="s">
        <v>279</v>
      </c>
      <c r="Y35" s="41"/>
      <c r="Z35" s="34" t="s">
        <v>114</v>
      </c>
      <c r="AA35" s="42">
        <v>0.50059263799843701</v>
      </c>
      <c r="AB35" s="43">
        <v>4.3851873171887972</v>
      </c>
      <c r="AC35" s="44">
        <v>0.50059263799843701</v>
      </c>
      <c r="AD35" s="43">
        <v>4.3851873171887972</v>
      </c>
      <c r="AE35" s="26">
        <v>3985.4426019847688</v>
      </c>
      <c r="AF35" s="26">
        <v>1031.6573216502027</v>
      </c>
      <c r="AG35" s="26">
        <v>2953.7852803345659</v>
      </c>
      <c r="AH35" s="28">
        <v>3.8631457542605285</v>
      </c>
      <c r="AI35" s="26">
        <v>1010.6688323699196</v>
      </c>
      <c r="AJ35" s="28">
        <v>3.9433714331917167</v>
      </c>
      <c r="AK35" s="26">
        <v>9522.6976065481103</v>
      </c>
      <c r="AL35" s="45">
        <v>0.41852033600691591</v>
      </c>
      <c r="AM35" s="42">
        <v>0.47577484904758144</v>
      </c>
      <c r="AN35" s="43">
        <v>4.1677836937893256</v>
      </c>
      <c r="AO35" s="44">
        <v>0.9763674870460185</v>
      </c>
      <c r="AP35" s="43">
        <v>8.5529710109781227</v>
      </c>
      <c r="AQ35" s="26">
        <v>4003.1490285040254</v>
      </c>
      <c r="AR35" s="26">
        <v>980.51103675737613</v>
      </c>
      <c r="AS35" s="26">
        <v>3022.6379917466493</v>
      </c>
      <c r="AT35" s="28">
        <v>4.0827169490541797</v>
      </c>
      <c r="AU35" s="26">
        <v>960.56308994179653</v>
      </c>
      <c r="AV35" s="28">
        <v>4.1675024477013674</v>
      </c>
      <c r="AW35" s="26">
        <v>9513.0640135950744</v>
      </c>
      <c r="AX35" s="45">
        <v>0.42080543374701823</v>
      </c>
      <c r="AY35" s="42">
        <v>0.51629742540102541</v>
      </c>
      <c r="AZ35" s="43">
        <v>4.52276112333253</v>
      </c>
      <c r="BA35" s="44">
        <v>1.4926649124470439</v>
      </c>
      <c r="BB35" s="43">
        <v>13.075732134310652</v>
      </c>
      <c r="BC35" s="26">
        <v>4611.8222248525735</v>
      </c>
      <c r="BD35" s="26">
        <v>1064.0228773515846</v>
      </c>
      <c r="BE35" s="26">
        <v>3547.7993475009889</v>
      </c>
      <c r="BF35" s="28">
        <v>4.3343261907410016</v>
      </c>
      <c r="BG35" s="26">
        <v>1042.3759290029334</v>
      </c>
      <c r="BH35" s="28">
        <v>4.4243368409935675</v>
      </c>
      <c r="BI35" s="26">
        <v>10853.858436592403</v>
      </c>
      <c r="BJ35" s="45">
        <v>0.42490163767977673</v>
      </c>
      <c r="BL35" s="124">
        <f t="shared" si="0"/>
        <v>120</v>
      </c>
    </row>
    <row r="36" spans="1:64" ht="16.5">
      <c r="A36" s="128">
        <v>32</v>
      </c>
      <c r="B36" s="129" t="s">
        <v>116</v>
      </c>
      <c r="C36" s="23" t="s">
        <v>48</v>
      </c>
      <c r="D36" s="23" t="s">
        <v>72</v>
      </c>
      <c r="E36" s="24">
        <v>15</v>
      </c>
      <c r="F36" s="25">
        <v>158.22660000000002</v>
      </c>
      <c r="G36" s="25">
        <v>18.062414525612699</v>
      </c>
      <c r="H36" s="26">
        <v>35</v>
      </c>
      <c r="I36" s="27">
        <v>0.42857142857142855</v>
      </c>
      <c r="J36" s="26">
        <v>5.0632512000000007</v>
      </c>
      <c r="K36" s="26">
        <v>20.0632512</v>
      </c>
      <c r="L36" s="26">
        <v>20</v>
      </c>
      <c r="M36" s="26">
        <v>40.063251199999996</v>
      </c>
      <c r="N36" s="26">
        <v>143.80298646203846</v>
      </c>
      <c r="O36" s="28">
        <v>0.82</v>
      </c>
      <c r="P36" s="28">
        <v>3.4925087101467152</v>
      </c>
      <c r="Q36" s="29">
        <v>0.12680074778829853</v>
      </c>
      <c r="R36" s="30">
        <v>1.1107734888682848</v>
      </c>
      <c r="S36" s="31"/>
      <c r="T36" s="29" t="s">
        <v>137</v>
      </c>
      <c r="U36" s="29" t="s">
        <v>72</v>
      </c>
      <c r="V36" s="29" t="s">
        <v>0</v>
      </c>
      <c r="W36" s="29" t="s">
        <v>237</v>
      </c>
      <c r="X36" s="32" t="s">
        <v>280</v>
      </c>
      <c r="Y36" s="41"/>
      <c r="Z36" s="34" t="s">
        <v>116</v>
      </c>
      <c r="AA36" s="42">
        <v>0.2128872381029501</v>
      </c>
      <c r="AB36" s="43">
        <v>1.8648904231854149</v>
      </c>
      <c r="AC36" s="44">
        <v>0.2128872381029501</v>
      </c>
      <c r="AD36" s="43">
        <v>1.8648904231854149</v>
      </c>
      <c r="AE36" s="26">
        <v>1694.8908228990408</v>
      </c>
      <c r="AF36" s="26">
        <v>485.29322717933633</v>
      </c>
      <c r="AG36" s="26">
        <v>1209.5975957197045</v>
      </c>
      <c r="AH36" s="28">
        <v>3.4925087101467152</v>
      </c>
      <c r="AI36" s="26">
        <v>288.37743927213069</v>
      </c>
      <c r="AJ36" s="28">
        <v>5.8773350203017705</v>
      </c>
      <c r="AK36" s="26">
        <v>3908.2914348776608</v>
      </c>
      <c r="AL36" s="45">
        <v>0.43366541393863456</v>
      </c>
      <c r="AM36" s="42">
        <v>0.20882802699725969</v>
      </c>
      <c r="AN36" s="43">
        <v>1.8293317678890877</v>
      </c>
      <c r="AO36" s="44">
        <v>0.42171526510020985</v>
      </c>
      <c r="AP36" s="43">
        <v>3.6942221910745028</v>
      </c>
      <c r="AQ36" s="26">
        <v>1757.0699987020298</v>
      </c>
      <c r="AR36" s="26">
        <v>476.03993574281498</v>
      </c>
      <c r="AS36" s="26">
        <v>1281.0300629592148</v>
      </c>
      <c r="AT36" s="28">
        <v>3.6910138557184062</v>
      </c>
      <c r="AU36" s="26">
        <v>282.87882453808112</v>
      </c>
      <c r="AV36" s="28">
        <v>6.2113875139688766</v>
      </c>
      <c r="AW36" s="26">
        <v>4036.7592521269294</v>
      </c>
      <c r="AX36" s="45">
        <v>0.43526747298002638</v>
      </c>
      <c r="AY36" s="42">
        <v>0.23416854673095339</v>
      </c>
      <c r="AZ36" s="43">
        <v>2.0513145085691713</v>
      </c>
      <c r="BA36" s="44">
        <v>0.65588381183116318</v>
      </c>
      <c r="BB36" s="43">
        <v>5.7455366996436741</v>
      </c>
      <c r="BC36" s="26">
        <v>2091.7084901913099</v>
      </c>
      <c r="BD36" s="26">
        <v>533.80564640518401</v>
      </c>
      <c r="BE36" s="26">
        <v>1557.9028437861259</v>
      </c>
      <c r="BF36" s="28">
        <v>3.9184832612347513</v>
      </c>
      <c r="BG36" s="26">
        <v>317.20513857994763</v>
      </c>
      <c r="BH36" s="28">
        <v>6.5941822366289333</v>
      </c>
      <c r="BI36" s="26">
        <v>4767.2381758235879</v>
      </c>
      <c r="BJ36" s="45">
        <v>0.43876735607613027</v>
      </c>
      <c r="BL36" s="124">
        <f t="shared" si="0"/>
        <v>15</v>
      </c>
    </row>
    <row r="37" spans="1:64" ht="16.5">
      <c r="A37">
        <v>33</v>
      </c>
      <c r="B37" s="22" t="s">
        <v>80</v>
      </c>
      <c r="C37" s="23" t="s">
        <v>63</v>
      </c>
      <c r="D37" s="23" t="s">
        <v>49</v>
      </c>
      <c r="E37" s="24">
        <v>10</v>
      </c>
      <c r="F37" s="25">
        <v>1109.3602874666667</v>
      </c>
      <c r="G37" s="25">
        <v>770.97424922489972</v>
      </c>
      <c r="H37" s="26">
        <v>390</v>
      </c>
      <c r="I37" s="27">
        <v>0.38461538461538464</v>
      </c>
      <c r="J37" s="26">
        <v>35.499529198933338</v>
      </c>
      <c r="K37" s="26">
        <v>185.49952919893335</v>
      </c>
      <c r="L37" s="26">
        <v>240</v>
      </c>
      <c r="M37" s="26">
        <v>425.49952919893337</v>
      </c>
      <c r="N37" s="26">
        <v>1425.4205310125478</v>
      </c>
      <c r="O37" s="28">
        <v>0.82</v>
      </c>
      <c r="P37" s="28">
        <v>3.2897449598810176</v>
      </c>
      <c r="Q37" s="29">
        <v>0.16721306080150009</v>
      </c>
      <c r="R37" s="30">
        <v>0.24060405309960173</v>
      </c>
      <c r="S37" s="31"/>
      <c r="T37" s="29" t="s">
        <v>137</v>
      </c>
      <c r="U37" s="29" t="s">
        <v>49</v>
      </c>
      <c r="V37" s="29" t="s">
        <v>0</v>
      </c>
      <c r="W37" s="29" t="s">
        <v>237</v>
      </c>
      <c r="X37" s="32" t="s">
        <v>281</v>
      </c>
      <c r="Y37" s="41"/>
      <c r="Z37" s="34" t="s">
        <v>80</v>
      </c>
      <c r="AA37" s="42">
        <v>3.7132184392692023</v>
      </c>
      <c r="AB37" s="43">
        <v>5.3429762139987842</v>
      </c>
      <c r="AC37" s="44">
        <v>3.7132184392692023</v>
      </c>
      <c r="AD37" s="43">
        <v>5.3429762139987842</v>
      </c>
      <c r="AE37" s="26">
        <v>6865.2069829698112</v>
      </c>
      <c r="AF37" s="26">
        <v>2086.8508248183807</v>
      </c>
      <c r="AG37" s="26">
        <v>4778.3561581514305</v>
      </c>
      <c r="AH37" s="28">
        <v>3.2897449598810171</v>
      </c>
      <c r="AI37" s="26">
        <v>1089.5309835760333</v>
      </c>
      <c r="AJ37" s="28">
        <v>6.3010663179462671</v>
      </c>
      <c r="AK37" s="26">
        <v>8179.9141442366245</v>
      </c>
      <c r="AL37" s="45">
        <v>0.83927616621830625</v>
      </c>
      <c r="AM37" s="42">
        <v>3.1857890908784845</v>
      </c>
      <c r="AN37" s="43">
        <v>4.5840544028782135</v>
      </c>
      <c r="AO37" s="44">
        <v>6.8990075301476868</v>
      </c>
      <c r="AP37" s="43">
        <v>9.9270306168769977</v>
      </c>
      <c r="AQ37" s="26">
        <v>6579.8694853163843</v>
      </c>
      <c r="AR37" s="26">
        <v>1790.4323973209639</v>
      </c>
      <c r="AS37" s="26">
        <v>4789.4370879954204</v>
      </c>
      <c r="AT37" s="28">
        <v>3.6750169931921963</v>
      </c>
      <c r="AU37" s="26">
        <v>934.77288729982786</v>
      </c>
      <c r="AV37" s="28">
        <v>7.039003350132357</v>
      </c>
      <c r="AW37" s="26">
        <v>7365.7838828370323</v>
      </c>
      <c r="AX37" s="45">
        <v>0.89330200152194228</v>
      </c>
      <c r="AY37" s="42">
        <v>3.230947698719536</v>
      </c>
      <c r="AZ37" s="43">
        <v>4.6490334423552238</v>
      </c>
      <c r="BA37" s="44">
        <v>10.129955228867223</v>
      </c>
      <c r="BB37" s="43">
        <v>14.576064059232221</v>
      </c>
      <c r="BC37" s="26">
        <v>7430.0524588771059</v>
      </c>
      <c r="BD37" s="26">
        <v>1815.8118032358218</v>
      </c>
      <c r="BE37" s="26">
        <v>5614.2406556412843</v>
      </c>
      <c r="BF37" s="28">
        <v>4.0918626289555817</v>
      </c>
      <c r="BG37" s="26">
        <v>948.02330690823328</v>
      </c>
      <c r="BH37" s="28">
        <v>7.8374153934132336</v>
      </c>
      <c r="BI37" s="26">
        <v>7843.0378121636213</v>
      </c>
      <c r="BJ37" s="45">
        <v>0.94734369982941757</v>
      </c>
      <c r="BL37" s="124">
        <f t="shared" si="0"/>
        <v>150</v>
      </c>
    </row>
    <row r="38" spans="1:64" ht="16.5">
      <c r="A38">
        <v>34</v>
      </c>
      <c r="B38" s="22" t="s">
        <v>80</v>
      </c>
      <c r="C38" s="23" t="s">
        <v>63</v>
      </c>
      <c r="D38" s="23" t="s">
        <v>72</v>
      </c>
      <c r="E38" s="24">
        <v>10</v>
      </c>
      <c r="F38" s="25">
        <v>1109.3602874666667</v>
      </c>
      <c r="G38" s="25">
        <v>759.28761426101676</v>
      </c>
      <c r="H38" s="26">
        <v>390</v>
      </c>
      <c r="I38" s="27">
        <v>0.38461538461538464</v>
      </c>
      <c r="J38" s="26">
        <v>35.499529198933338</v>
      </c>
      <c r="K38" s="26">
        <v>185.49952919893335</v>
      </c>
      <c r="L38" s="26">
        <v>240</v>
      </c>
      <c r="M38" s="26">
        <v>425.49952919893337</v>
      </c>
      <c r="N38" s="26">
        <v>1412.3585653916739</v>
      </c>
      <c r="O38" s="28">
        <v>0.82</v>
      </c>
      <c r="P38" s="28">
        <v>3.2595990944100852</v>
      </c>
      <c r="Q38" s="29">
        <v>0.16721306080150009</v>
      </c>
      <c r="R38" s="30">
        <v>0.24430732928453253</v>
      </c>
      <c r="S38" s="31"/>
      <c r="T38" s="29" t="s">
        <v>137</v>
      </c>
      <c r="U38" s="29" t="s">
        <v>72</v>
      </c>
      <c r="V38" s="29" t="s">
        <v>0</v>
      </c>
      <c r="W38" s="29" t="s">
        <v>237</v>
      </c>
      <c r="X38" s="32" t="s">
        <v>282</v>
      </c>
      <c r="Y38" s="41"/>
      <c r="Z38" s="34" t="s">
        <v>80</v>
      </c>
      <c r="AA38" s="42">
        <v>2.5559687361373435</v>
      </c>
      <c r="AB38" s="43">
        <v>3.7344086201600977</v>
      </c>
      <c r="AC38" s="44">
        <v>2.5559687361373435</v>
      </c>
      <c r="AD38" s="43">
        <v>3.7344086201600977</v>
      </c>
      <c r="AE38" s="26">
        <v>4754.3832792140538</v>
      </c>
      <c r="AF38" s="26">
        <v>1458.5791508432392</v>
      </c>
      <c r="AG38" s="26">
        <v>3295.8041283708144</v>
      </c>
      <c r="AH38" s="28">
        <v>3.2595990944100852</v>
      </c>
      <c r="AI38" s="26">
        <v>761.51450690301999</v>
      </c>
      <c r="AJ38" s="28">
        <v>6.2433259460144885</v>
      </c>
      <c r="AK38" s="26">
        <v>5717.2520836555814</v>
      </c>
      <c r="AL38" s="45">
        <v>0.83158538571455221</v>
      </c>
      <c r="AM38" s="42">
        <v>2.1929163202732012</v>
      </c>
      <c r="AN38" s="43">
        <v>3.2039693967829344</v>
      </c>
      <c r="AO38" s="44">
        <v>4.7488850564105443</v>
      </c>
      <c r="AP38" s="43">
        <v>6.938378016943032</v>
      </c>
      <c r="AQ38" s="26">
        <v>4554.8554505333186</v>
      </c>
      <c r="AR38" s="26">
        <v>1251.4010750883047</v>
      </c>
      <c r="AS38" s="26">
        <v>3303.4543754450142</v>
      </c>
      <c r="AT38" s="28">
        <v>3.6398046487309488</v>
      </c>
      <c r="AU38" s="26">
        <v>653.34820676879315</v>
      </c>
      <c r="AV38" s="28">
        <v>6.971558815566155</v>
      </c>
      <c r="AW38" s="26">
        <v>5148.225581509053</v>
      </c>
      <c r="AX38" s="45">
        <v>0.8847427872805439</v>
      </c>
      <c r="AY38" s="42">
        <v>2.2240009417941291</v>
      </c>
      <c r="AZ38" s="43">
        <v>3.2493857107311226</v>
      </c>
      <c r="BA38" s="44">
        <v>6.9728859982046734</v>
      </c>
      <c r="BB38" s="43">
        <v>10.187763727674154</v>
      </c>
      <c r="BC38" s="26">
        <v>5141.6594681816996</v>
      </c>
      <c r="BD38" s="26">
        <v>1269.1397039773249</v>
      </c>
      <c r="BE38" s="26">
        <v>3872.519764204375</v>
      </c>
      <c r="BF38" s="28">
        <v>4.0512951033431408</v>
      </c>
      <c r="BG38" s="26">
        <v>662.60942733659613</v>
      </c>
      <c r="BH38" s="28">
        <v>7.759713725850462</v>
      </c>
      <c r="BI38" s="26">
        <v>5481.7964446944261</v>
      </c>
      <c r="BJ38" s="45">
        <v>0.93795154928783808</v>
      </c>
      <c r="BL38" s="124">
        <f t="shared" si="0"/>
        <v>150</v>
      </c>
    </row>
    <row r="39" spans="1:64" ht="16.5">
      <c r="A39">
        <v>35</v>
      </c>
      <c r="B39" s="22" t="s">
        <v>80</v>
      </c>
      <c r="C39" s="23" t="s">
        <v>63</v>
      </c>
      <c r="D39" s="23" t="s">
        <v>75</v>
      </c>
      <c r="E39" s="24">
        <v>10</v>
      </c>
      <c r="F39" s="25">
        <v>1109.3602874666667</v>
      </c>
      <c r="G39" s="25">
        <v>734.34538331187639</v>
      </c>
      <c r="H39" s="26">
        <v>390</v>
      </c>
      <c r="I39" s="27">
        <v>0.38461538461538464</v>
      </c>
      <c r="J39" s="26">
        <v>35.499529198933338</v>
      </c>
      <c r="K39" s="26">
        <v>185.49952919893335</v>
      </c>
      <c r="L39" s="26">
        <v>240</v>
      </c>
      <c r="M39" s="26">
        <v>425.49952919893337</v>
      </c>
      <c r="N39" s="26">
        <v>1384.4810314246743</v>
      </c>
      <c r="O39" s="28">
        <v>0.82</v>
      </c>
      <c r="P39" s="28">
        <v>3.1952602029275119</v>
      </c>
      <c r="Q39" s="29">
        <v>0.16721306080150009</v>
      </c>
      <c r="R39" s="30">
        <v>0.25260529093590245</v>
      </c>
      <c r="S39" s="31"/>
      <c r="T39" s="29" t="s">
        <v>137</v>
      </c>
      <c r="U39" s="29" t="s">
        <v>75</v>
      </c>
      <c r="V39" s="29" t="s">
        <v>0</v>
      </c>
      <c r="W39" s="29" t="s">
        <v>237</v>
      </c>
      <c r="X39" s="32" t="s">
        <v>283</v>
      </c>
      <c r="Y39" s="41"/>
      <c r="Z39" s="34" t="s">
        <v>80</v>
      </c>
      <c r="AA39" s="42">
        <v>3.5252458293402271</v>
      </c>
      <c r="AB39" s="43">
        <v>5.3255155074170863</v>
      </c>
      <c r="AC39" s="44">
        <v>3.5252458293402271</v>
      </c>
      <c r="AD39" s="43">
        <v>5.3255155074170863</v>
      </c>
      <c r="AE39" s="26">
        <v>6646.2404377337571</v>
      </c>
      <c r="AF39" s="26">
        <v>2080.0310508810649</v>
      </c>
      <c r="AG39" s="26">
        <v>4566.2093868526918</v>
      </c>
      <c r="AH39" s="28">
        <v>3.1952602029275119</v>
      </c>
      <c r="AI39" s="26">
        <v>1085.9704248061764</v>
      </c>
      <c r="AJ39" s="28">
        <v>6.1200934076266167</v>
      </c>
      <c r="AK39" s="26">
        <v>8153.1823986672198</v>
      </c>
      <c r="AL39" s="45">
        <v>0.81517131749931182</v>
      </c>
      <c r="AM39" s="42">
        <v>3.0245163028941766</v>
      </c>
      <c r="AN39" s="43">
        <v>4.5690738329341647</v>
      </c>
      <c r="AO39" s="44">
        <v>6.5497621322344033</v>
      </c>
      <c r="AP39" s="43">
        <v>9.894589340351251</v>
      </c>
      <c r="AQ39" s="26">
        <v>6361.4124305964715</v>
      </c>
      <c r="AR39" s="26">
        <v>1784.5813110552085</v>
      </c>
      <c r="AS39" s="26">
        <v>4576.8311195412625</v>
      </c>
      <c r="AT39" s="28">
        <v>3.5646526113371766</v>
      </c>
      <c r="AU39" s="26">
        <v>931.7180739426384</v>
      </c>
      <c r="AV39" s="28">
        <v>6.8276151429344436</v>
      </c>
      <c r="AW39" s="26">
        <v>7341.7126936774312</v>
      </c>
      <c r="AX39" s="45">
        <v>0.86647526211081793</v>
      </c>
      <c r="AY39" s="42">
        <v>3.0673888665621005</v>
      </c>
      <c r="AZ39" s="43">
        <v>4.6338405226089634</v>
      </c>
      <c r="BA39" s="44">
        <v>9.6171509987965038</v>
      </c>
      <c r="BB39" s="43">
        <v>14.528429862960214</v>
      </c>
      <c r="BC39" s="26">
        <v>7175.6473233378401</v>
      </c>
      <c r="BD39" s="26">
        <v>1809.8777777350504</v>
      </c>
      <c r="BE39" s="26">
        <v>5365.7695456027895</v>
      </c>
      <c r="BF39" s="28">
        <v>3.964713756703349</v>
      </c>
      <c r="BG39" s="26">
        <v>944.9251915261799</v>
      </c>
      <c r="BH39" s="28">
        <v>7.5938787405468737</v>
      </c>
      <c r="BI39" s="26">
        <v>7817.4069696402075</v>
      </c>
      <c r="BJ39" s="45">
        <v>0.91790632766149771</v>
      </c>
      <c r="BL39" s="124">
        <f t="shared" si="0"/>
        <v>150</v>
      </c>
    </row>
    <row r="40" spans="1:64" ht="16.5">
      <c r="A40">
        <v>36</v>
      </c>
      <c r="B40" s="22" t="s">
        <v>81</v>
      </c>
      <c r="C40" s="23" t="s">
        <v>63</v>
      </c>
      <c r="D40" s="23" t="s">
        <v>49</v>
      </c>
      <c r="E40" s="24">
        <v>5</v>
      </c>
      <c r="F40" s="25">
        <v>1179.8870280000001</v>
      </c>
      <c r="G40" s="25">
        <v>819.98835352201229</v>
      </c>
      <c r="H40" s="26">
        <v>179</v>
      </c>
      <c r="I40" s="27">
        <v>0.27932960893854747</v>
      </c>
      <c r="J40" s="26">
        <v>37.756384896000007</v>
      </c>
      <c r="K40" s="26">
        <v>87.756384896000014</v>
      </c>
      <c r="L40" s="26">
        <v>129</v>
      </c>
      <c r="M40" s="26">
        <v>216.75638489600001</v>
      </c>
      <c r="N40" s="26">
        <v>705.50265876008802</v>
      </c>
      <c r="O40" s="28">
        <v>0.82</v>
      </c>
      <c r="P40" s="28">
        <v>3.1349491348782341</v>
      </c>
      <c r="Q40" s="29">
        <v>7.4376938480927177E-2</v>
      </c>
      <c r="R40" s="30">
        <v>0.10702150160922283</v>
      </c>
      <c r="S40" s="31"/>
      <c r="T40" s="29" t="s">
        <v>137</v>
      </c>
      <c r="U40" s="29" t="s">
        <v>49</v>
      </c>
      <c r="V40" s="29" t="s">
        <v>0</v>
      </c>
      <c r="W40" s="29" t="s">
        <v>237</v>
      </c>
      <c r="X40" s="32" t="s">
        <v>284</v>
      </c>
      <c r="Y40" s="41"/>
      <c r="Z40" s="34" t="s">
        <v>81</v>
      </c>
      <c r="AA40" s="42">
        <v>12.524492491002686</v>
      </c>
      <c r="AB40" s="43">
        <v>18.021580622389635</v>
      </c>
      <c r="AC40" s="44">
        <v>12.524492491002686</v>
      </c>
      <c r="AD40" s="43">
        <v>18.021580622389635</v>
      </c>
      <c r="AE40" s="26">
        <v>10775.839332437485</v>
      </c>
      <c r="AF40" s="26">
        <v>3437.3250948634713</v>
      </c>
      <c r="AG40" s="26">
        <v>7338.5142375740134</v>
      </c>
      <c r="AH40" s="28">
        <v>3.1349491348782346</v>
      </c>
      <c r="AI40" s="26">
        <v>1634.6219430250526</v>
      </c>
      <c r="AJ40" s="28">
        <v>6.5922517303882371</v>
      </c>
      <c r="AK40" s="26">
        <v>13899.91377518614</v>
      </c>
      <c r="AL40" s="45">
        <v>0.77524504876241085</v>
      </c>
      <c r="AM40" s="42">
        <v>12.397937020837031</v>
      </c>
      <c r="AN40" s="43">
        <v>17.83947906334976</v>
      </c>
      <c r="AO40" s="44">
        <v>24.922429511839717</v>
      </c>
      <c r="AP40" s="43">
        <v>35.861059685739392</v>
      </c>
      <c r="AQ40" s="26">
        <v>12808.382586803842</v>
      </c>
      <c r="AR40" s="26">
        <v>3402.5921670578009</v>
      </c>
      <c r="AS40" s="26">
        <v>9405.7904197460412</v>
      </c>
      <c r="AT40" s="28">
        <v>3.7643014378297255</v>
      </c>
      <c r="AU40" s="26">
        <v>1618.1046790567725</v>
      </c>
      <c r="AV40" s="28">
        <v>7.9156699517549871</v>
      </c>
      <c r="AW40" s="26">
        <v>14453.528103354223</v>
      </c>
      <c r="AX40" s="45">
        <v>0.88617689018305545</v>
      </c>
      <c r="AY40" s="42">
        <v>14.013301467129709</v>
      </c>
      <c r="AZ40" s="43">
        <v>20.163838363682153</v>
      </c>
      <c r="BA40" s="44">
        <v>38.935730978969424</v>
      </c>
      <c r="BB40" s="43">
        <v>56.024898049421544</v>
      </c>
      <c r="BC40" s="26">
        <v>17554.484535426815</v>
      </c>
      <c r="BD40" s="26">
        <v>3845.9261187193861</v>
      </c>
      <c r="BE40" s="26">
        <v>13708.558416707428</v>
      </c>
      <c r="BF40" s="28">
        <v>4.5644362355229262</v>
      </c>
      <c r="BG40" s="26">
        <v>1828.9323969694474</v>
      </c>
      <c r="BH40" s="28">
        <v>9.5982139987867825</v>
      </c>
      <c r="BI40" s="26">
        <v>17166.068238109179</v>
      </c>
      <c r="BJ40" s="45">
        <v>1.0226269808514066</v>
      </c>
      <c r="BL40" s="124">
        <f t="shared" si="0"/>
        <v>50</v>
      </c>
    </row>
    <row r="41" spans="1:64" ht="16.5">
      <c r="A41">
        <v>37</v>
      </c>
      <c r="B41" s="22" t="s">
        <v>81</v>
      </c>
      <c r="C41" s="23" t="s">
        <v>63</v>
      </c>
      <c r="D41" s="23" t="s">
        <v>82</v>
      </c>
      <c r="E41" s="24">
        <v>5</v>
      </c>
      <c r="F41" s="25">
        <v>1179.8870280000001</v>
      </c>
      <c r="G41" s="25">
        <v>807.55874958662628</v>
      </c>
      <c r="H41" s="26">
        <v>179</v>
      </c>
      <c r="I41" s="27">
        <v>0.27932960893854747</v>
      </c>
      <c r="J41" s="26">
        <v>37.756384896000007</v>
      </c>
      <c r="K41" s="26">
        <v>87.756384896000014</v>
      </c>
      <c r="L41" s="26">
        <v>129</v>
      </c>
      <c r="M41" s="26">
        <v>216.75638489600001</v>
      </c>
      <c r="N41" s="26">
        <v>699.37217147930187</v>
      </c>
      <c r="O41" s="28">
        <v>0.82</v>
      </c>
      <c r="P41" s="28">
        <v>3.1077078969344125</v>
      </c>
      <c r="Q41" s="29">
        <v>7.4376938480927177E-2</v>
      </c>
      <c r="R41" s="30">
        <v>0.10866873145875865</v>
      </c>
      <c r="S41" s="31"/>
      <c r="T41" s="29" t="s">
        <v>137</v>
      </c>
      <c r="U41" s="29" t="s">
        <v>82</v>
      </c>
      <c r="V41" s="29" t="s">
        <v>0</v>
      </c>
      <c r="W41" s="29" t="s">
        <v>237</v>
      </c>
      <c r="X41" s="32" t="s">
        <v>285</v>
      </c>
      <c r="Y41" s="41"/>
      <c r="Z41" s="46" t="s">
        <v>81</v>
      </c>
      <c r="AA41" s="42">
        <v>6.355263499713149</v>
      </c>
      <c r="AB41" s="43">
        <v>9.2853838394689685</v>
      </c>
      <c r="AC41" s="44">
        <v>6.355263499713149</v>
      </c>
      <c r="AD41" s="43">
        <v>9.2853838394689685</v>
      </c>
      <c r="AE41" s="26">
        <v>5503.8651198970774</v>
      </c>
      <c r="AF41" s="26">
        <v>1771.0368227742213</v>
      </c>
      <c r="AG41" s="26">
        <v>3732.8282971228564</v>
      </c>
      <c r="AH41" s="28">
        <v>3.1077078969344116</v>
      </c>
      <c r="AI41" s="26">
        <v>842.21758853655956</v>
      </c>
      <c r="AJ41" s="28">
        <v>6.5349681540854707</v>
      </c>
      <c r="AK41" s="26">
        <v>7161.7488744453713</v>
      </c>
      <c r="AL41" s="45">
        <v>0.76850853281605946</v>
      </c>
      <c r="AM41" s="42">
        <v>6.2910458588937237</v>
      </c>
      <c r="AN41" s="43">
        <v>9.1915583915862129</v>
      </c>
      <c r="AO41" s="44">
        <v>12.646309358606873</v>
      </c>
      <c r="AP41" s="43">
        <v>18.476942231055183</v>
      </c>
      <c r="AQ41" s="26">
        <v>6535.0597079833406</v>
      </c>
      <c r="AR41" s="26">
        <v>1753.1411357475508</v>
      </c>
      <c r="AS41" s="26">
        <v>4781.9185722357897</v>
      </c>
      <c r="AT41" s="28">
        <v>3.727628982475931</v>
      </c>
      <c r="AU41" s="26">
        <v>833.70728418885096</v>
      </c>
      <c r="AV41" s="28">
        <v>7.8385541687351052</v>
      </c>
      <c r="AW41" s="26">
        <v>7446.9914202453765</v>
      </c>
      <c r="AX41" s="45">
        <v>0.87754360643106688</v>
      </c>
      <c r="AY41" s="42">
        <v>7.1107251162874352</v>
      </c>
      <c r="AZ41" s="43">
        <v>10.389154137300773</v>
      </c>
      <c r="BA41" s="44">
        <v>19.757034474894308</v>
      </c>
      <c r="BB41" s="43">
        <v>28.866096368355954</v>
      </c>
      <c r="BC41" s="26">
        <v>8951.083831808648</v>
      </c>
      <c r="BD41" s="26">
        <v>1981.5631591261272</v>
      </c>
      <c r="BE41" s="26">
        <v>6969.5206726825209</v>
      </c>
      <c r="BF41" s="28">
        <v>4.5171832099240739</v>
      </c>
      <c r="BG41" s="26">
        <v>942.33350992547514</v>
      </c>
      <c r="BH41" s="28">
        <v>9.4988491203252963</v>
      </c>
      <c r="BI41" s="26">
        <v>8844.5922666368879</v>
      </c>
      <c r="BJ41" s="45">
        <v>1.0120403023634523</v>
      </c>
      <c r="BL41" s="124">
        <f t="shared" si="0"/>
        <v>50</v>
      </c>
    </row>
    <row r="42" spans="1:64" ht="16.5">
      <c r="A42">
        <v>38</v>
      </c>
      <c r="B42" s="22" t="s">
        <v>81</v>
      </c>
      <c r="C42" s="23" t="s">
        <v>63</v>
      </c>
      <c r="D42" s="23" t="s">
        <v>72</v>
      </c>
      <c r="E42" s="24">
        <v>5</v>
      </c>
      <c r="F42" s="25">
        <v>1179.8870280000001</v>
      </c>
      <c r="G42" s="25">
        <v>807.55874958662628</v>
      </c>
      <c r="H42" s="26">
        <v>179</v>
      </c>
      <c r="I42" s="27">
        <v>0.27932960893854747</v>
      </c>
      <c r="J42" s="26">
        <v>37.756384896000007</v>
      </c>
      <c r="K42" s="26">
        <v>87.756384896000014</v>
      </c>
      <c r="L42" s="26">
        <v>129</v>
      </c>
      <c r="M42" s="26">
        <v>216.75638489600001</v>
      </c>
      <c r="N42" s="26">
        <v>699.37217147930187</v>
      </c>
      <c r="O42" s="28">
        <v>0.82</v>
      </c>
      <c r="P42" s="28">
        <v>3.1077078969344125</v>
      </c>
      <c r="Q42" s="29">
        <v>7.4376938480927177E-2</v>
      </c>
      <c r="R42" s="30">
        <v>0.10866873145875865</v>
      </c>
      <c r="S42" s="31"/>
      <c r="T42" s="29" t="s">
        <v>137</v>
      </c>
      <c r="U42" s="29" t="s">
        <v>72</v>
      </c>
      <c r="V42" s="29" t="s">
        <v>0</v>
      </c>
      <c r="W42" s="29" t="s">
        <v>237</v>
      </c>
      <c r="X42" s="32" t="s">
        <v>286</v>
      </c>
      <c r="Y42" s="41"/>
      <c r="Z42" s="34" t="s">
        <v>81</v>
      </c>
      <c r="AA42" s="42">
        <v>8.6211494870444767</v>
      </c>
      <c r="AB42" s="43">
        <v>12.59596586801824</v>
      </c>
      <c r="AC42" s="44">
        <v>8.6211494870444767</v>
      </c>
      <c r="AD42" s="43">
        <v>12.59596586801824</v>
      </c>
      <c r="AE42" s="26">
        <v>7466.1961628033796</v>
      </c>
      <c r="AF42" s="26">
        <v>2402.4768126272047</v>
      </c>
      <c r="AG42" s="26">
        <v>5063.7193501761749</v>
      </c>
      <c r="AH42" s="28">
        <v>3.1077078969344121</v>
      </c>
      <c r="AI42" s="26">
        <v>1142.4992420407941</v>
      </c>
      <c r="AJ42" s="28">
        <v>6.5349681540854725</v>
      </c>
      <c r="AK42" s="26">
        <v>9715.1766623135118</v>
      </c>
      <c r="AL42" s="45">
        <v>0.76850853281605958</v>
      </c>
      <c r="AM42" s="42">
        <v>8.5340358872331432</v>
      </c>
      <c r="AN42" s="43">
        <v>12.468688185208924</v>
      </c>
      <c r="AO42" s="44">
        <v>17.155185374277622</v>
      </c>
      <c r="AP42" s="43">
        <v>25.064654053227166</v>
      </c>
      <c r="AQ42" s="26">
        <v>8865.0496791877395</v>
      </c>
      <c r="AR42" s="26">
        <v>2378.2006527107428</v>
      </c>
      <c r="AS42" s="26">
        <v>6486.8490264769971</v>
      </c>
      <c r="AT42" s="28">
        <v>3.7276289824759301</v>
      </c>
      <c r="AU42" s="26">
        <v>1130.9547001087167</v>
      </c>
      <c r="AV42" s="28">
        <v>7.8385541687351035</v>
      </c>
      <c r="AW42" s="26">
        <v>10102.118702957141</v>
      </c>
      <c r="AX42" s="45">
        <v>0.87754360643106666</v>
      </c>
      <c r="AY42" s="42">
        <v>9.6459610512707563</v>
      </c>
      <c r="AZ42" s="43">
        <v>14.093271013178173</v>
      </c>
      <c r="BA42" s="44">
        <v>26.801146425548382</v>
      </c>
      <c r="BB42" s="43">
        <v>39.15792506640534</v>
      </c>
      <c r="BC42" s="26">
        <v>12142.475569828432</v>
      </c>
      <c r="BD42" s="26">
        <v>2688.0635576506816</v>
      </c>
      <c r="BE42" s="26">
        <v>9454.4120121777505</v>
      </c>
      <c r="BF42" s="28">
        <v>4.5171832099240739</v>
      </c>
      <c r="BG42" s="26">
        <v>1278.3101843197405</v>
      </c>
      <c r="BH42" s="28">
        <v>9.4988491203252945</v>
      </c>
      <c r="BI42" s="26">
        <v>11998.01583145621</v>
      </c>
      <c r="BJ42" s="45">
        <v>1.0120403023634523</v>
      </c>
      <c r="BL42" s="124">
        <f t="shared" si="0"/>
        <v>50</v>
      </c>
    </row>
    <row r="43" spans="1:64" ht="16.5">
      <c r="A43">
        <v>39</v>
      </c>
      <c r="B43" s="22" t="s">
        <v>79</v>
      </c>
      <c r="C43" s="23" t="s">
        <v>63</v>
      </c>
      <c r="D43" s="23" t="s">
        <v>49</v>
      </c>
      <c r="E43" s="24">
        <v>10</v>
      </c>
      <c r="F43" s="25">
        <v>242.52460350264144</v>
      </c>
      <c r="G43" s="25">
        <v>168.54778940302901</v>
      </c>
      <c r="H43" s="26">
        <v>91</v>
      </c>
      <c r="I43" s="27">
        <v>0.5494505494505495</v>
      </c>
      <c r="J43" s="26">
        <v>7.7607873120845259</v>
      </c>
      <c r="K43" s="26">
        <v>57.760787312084531</v>
      </c>
      <c r="L43" s="26">
        <v>40.999999999999993</v>
      </c>
      <c r="M43" s="26">
        <v>98.760787312084517</v>
      </c>
      <c r="N43" s="26">
        <v>311.62062768425011</v>
      </c>
      <c r="O43" s="28">
        <v>0.82</v>
      </c>
      <c r="P43" s="28">
        <v>3.1018022895685688</v>
      </c>
      <c r="Q43" s="29">
        <v>0.23816465001026352</v>
      </c>
      <c r="R43" s="30">
        <v>0.34269679547067672</v>
      </c>
      <c r="S43" s="31"/>
      <c r="T43" s="29" t="s">
        <v>137</v>
      </c>
      <c r="U43" s="29" t="s">
        <v>49</v>
      </c>
      <c r="V43" s="29" t="s">
        <v>0</v>
      </c>
      <c r="W43" s="29" t="s">
        <v>237</v>
      </c>
      <c r="X43" s="32" t="s">
        <v>287</v>
      </c>
      <c r="Y43" s="41"/>
      <c r="Z43" s="34" t="s">
        <v>79</v>
      </c>
      <c r="AA43" s="42">
        <v>2.2049911629137289</v>
      </c>
      <c r="AB43" s="43">
        <v>3.1727773434854081</v>
      </c>
      <c r="AC43" s="44">
        <v>2.2049911629137289</v>
      </c>
      <c r="AD43" s="43">
        <v>3.1727773434854081</v>
      </c>
      <c r="AE43" s="26">
        <v>4076.7116119355778</v>
      </c>
      <c r="AF43" s="26">
        <v>1314.3041468650829</v>
      </c>
      <c r="AG43" s="26">
        <v>2762.4074650704952</v>
      </c>
      <c r="AH43" s="28">
        <v>3.1018022895685684</v>
      </c>
      <c r="AI43" s="26">
        <v>921.51634825816575</v>
      </c>
      <c r="AJ43" s="28">
        <v>4.4239167537736117</v>
      </c>
      <c r="AK43" s="26">
        <v>5131.9425503875209</v>
      </c>
      <c r="AL43" s="45">
        <v>0.79437982243736127</v>
      </c>
      <c r="AM43" s="42">
        <v>2.075535323365377</v>
      </c>
      <c r="AN43" s="43">
        <v>2.9865024224747772</v>
      </c>
      <c r="AO43" s="44">
        <v>4.2805264862791059</v>
      </c>
      <c r="AP43" s="43">
        <v>6.1592797659601857</v>
      </c>
      <c r="AQ43" s="26">
        <v>4286.7720211014521</v>
      </c>
      <c r="AR43" s="26">
        <v>1237.1408685644717</v>
      </c>
      <c r="AS43" s="26">
        <v>3049.6311525369802</v>
      </c>
      <c r="AT43" s="28">
        <v>3.4650637854003232</v>
      </c>
      <c r="AU43" s="26">
        <v>867.41378561403599</v>
      </c>
      <c r="AV43" s="28">
        <v>4.9420150938307685</v>
      </c>
      <c r="AW43" s="26">
        <v>5057.204793564264</v>
      </c>
      <c r="AX43" s="45">
        <v>0.84765640231867712</v>
      </c>
      <c r="AY43" s="42">
        <v>2.2403300683756919</v>
      </c>
      <c r="AZ43" s="43">
        <v>3.2236267439179827</v>
      </c>
      <c r="BA43" s="44">
        <v>6.5208565546547979</v>
      </c>
      <c r="BB43" s="43">
        <v>9.3829065098781683</v>
      </c>
      <c r="BC43" s="26">
        <v>5151.9775265406024</v>
      </c>
      <c r="BD43" s="26">
        <v>1335.3682086062447</v>
      </c>
      <c r="BE43" s="26">
        <v>3816.6093179343579</v>
      </c>
      <c r="BF43" s="28">
        <v>3.8580950881838372</v>
      </c>
      <c r="BG43" s="26">
        <v>936.28528686457548</v>
      </c>
      <c r="BH43" s="28">
        <v>5.5025723450098232</v>
      </c>
      <c r="BI43" s="26">
        <v>5717.2689976600395</v>
      </c>
      <c r="BJ43" s="45">
        <v>0.90112561235953748</v>
      </c>
      <c r="BL43" s="124">
        <f t="shared" si="0"/>
        <v>50.000000000000007</v>
      </c>
    </row>
    <row r="44" spans="1:64" ht="16.5">
      <c r="A44" s="128">
        <v>40</v>
      </c>
      <c r="B44" s="129" t="s">
        <v>98</v>
      </c>
      <c r="C44" s="23" t="s">
        <v>85</v>
      </c>
      <c r="D44" s="23" t="s">
        <v>86</v>
      </c>
      <c r="E44" s="24">
        <v>10</v>
      </c>
      <c r="F44" s="25">
        <v>608.15983078196314</v>
      </c>
      <c r="G44" s="25">
        <v>139.42224456257779</v>
      </c>
      <c r="H44" s="26">
        <v>125</v>
      </c>
      <c r="I44" s="27">
        <v>0.4</v>
      </c>
      <c r="J44" s="26">
        <v>19.46111458502282</v>
      </c>
      <c r="K44" s="26">
        <v>69.461114585022813</v>
      </c>
      <c r="L44" s="26">
        <v>75</v>
      </c>
      <c r="M44" s="26">
        <v>144.46111458502281</v>
      </c>
      <c r="N44" s="26">
        <v>464.86285945580494</v>
      </c>
      <c r="O44" s="28">
        <v>0.76</v>
      </c>
      <c r="P44" s="28">
        <v>3.0866008466480577</v>
      </c>
      <c r="Q44" s="29">
        <v>0.11421522940065067</v>
      </c>
      <c r="R44" s="30">
        <v>0.49820683064563726</v>
      </c>
      <c r="S44" s="31"/>
      <c r="T44" s="29" t="s">
        <v>85</v>
      </c>
      <c r="U44" s="29" t="s">
        <v>86</v>
      </c>
      <c r="V44" s="29" t="s">
        <v>0</v>
      </c>
      <c r="W44" s="29" t="s">
        <v>237</v>
      </c>
      <c r="X44" s="32" t="s">
        <v>288</v>
      </c>
      <c r="Y44" s="41"/>
      <c r="Z44" s="34" t="s">
        <v>98</v>
      </c>
      <c r="AA44" s="42">
        <v>9.2142953711831836</v>
      </c>
      <c r="AB44" s="43">
        <v>40.192756409100973</v>
      </c>
      <c r="AC44" s="44">
        <v>9.2142953711831836</v>
      </c>
      <c r="AD44" s="43">
        <v>40.192756409100973</v>
      </c>
      <c r="AE44" s="26">
        <v>30722.383702523621</v>
      </c>
      <c r="AF44" s="26">
        <v>9953.4683066931302</v>
      </c>
      <c r="AG44" s="26">
        <v>20768.915395830489</v>
      </c>
      <c r="AH44" s="28">
        <v>3.0866008466480572</v>
      </c>
      <c r="AI44" s="26">
        <v>6040.2959125130792</v>
      </c>
      <c r="AJ44" s="28">
        <v>5.086238182284931</v>
      </c>
      <c r="AK44" s="26">
        <v>34791.368872574181</v>
      </c>
      <c r="AL44" s="45">
        <v>0.88304613178764246</v>
      </c>
      <c r="AM44" s="42">
        <v>7.0098975532226264</v>
      </c>
      <c r="AN44" s="43">
        <v>30.577173127157039</v>
      </c>
      <c r="AO44" s="44">
        <v>16.224192924405813</v>
      </c>
      <c r="AP44" s="43">
        <v>70.769929536258019</v>
      </c>
      <c r="AQ44" s="26">
        <v>25298.710024603446</v>
      </c>
      <c r="AR44" s="26">
        <v>7500.2701262561495</v>
      </c>
      <c r="AS44" s="26">
        <v>17798.439898347297</v>
      </c>
      <c r="AT44" s="28">
        <v>3.3730398503969088</v>
      </c>
      <c r="AU44" s="26">
        <v>4557.3600290975046</v>
      </c>
      <c r="AV44" s="28">
        <v>5.5511765283142127</v>
      </c>
      <c r="AW44" s="26">
        <v>26886.87347603618</v>
      </c>
      <c r="AX44" s="45">
        <v>0.94093164261555973</v>
      </c>
      <c r="AY44" s="42">
        <v>7.5508706391574396</v>
      </c>
      <c r="AZ44" s="43">
        <v>32.936897728004688</v>
      </c>
      <c r="BA44" s="44">
        <v>23.775063563563251</v>
      </c>
      <c r="BB44" s="43">
        <v>103.7068272642627</v>
      </c>
      <c r="BC44" s="26">
        <v>29567.969799436891</v>
      </c>
      <c r="BD44" s="26">
        <v>8003.325067531945</v>
      </c>
      <c r="BE44" s="26">
        <v>21564.644731904948</v>
      </c>
      <c r="BF44" s="28">
        <v>3.6944606835212586</v>
      </c>
      <c r="BG44" s="26">
        <v>4869.1895470157979</v>
      </c>
      <c r="BH44" s="28">
        <v>6.0724622678856992</v>
      </c>
      <c r="BI44" s="26">
        <v>29271.063781556546</v>
      </c>
      <c r="BJ44" s="45">
        <v>1.0101433285819774</v>
      </c>
      <c r="BL44" s="124">
        <f t="shared" si="0"/>
        <v>50</v>
      </c>
    </row>
    <row r="45" spans="1:64" ht="16.5">
      <c r="A45" s="128">
        <v>41</v>
      </c>
      <c r="B45" s="129" t="s">
        <v>98</v>
      </c>
      <c r="C45" s="23" t="s">
        <v>89</v>
      </c>
      <c r="D45" s="23" t="s">
        <v>82</v>
      </c>
      <c r="E45" s="24">
        <v>10</v>
      </c>
      <c r="F45" s="25">
        <v>608.15983078196314</v>
      </c>
      <c r="G45" s="25">
        <v>138.39492859225055</v>
      </c>
      <c r="H45" s="26">
        <v>125</v>
      </c>
      <c r="I45" s="27">
        <v>0.4</v>
      </c>
      <c r="J45" s="26">
        <v>19.46111458502282</v>
      </c>
      <c r="K45" s="26">
        <v>69.461114585022813</v>
      </c>
      <c r="L45" s="26">
        <v>75</v>
      </c>
      <c r="M45" s="26">
        <v>144.46111458502281</v>
      </c>
      <c r="N45" s="26">
        <v>463.71464477059749</v>
      </c>
      <c r="O45" s="28">
        <v>0.76</v>
      </c>
      <c r="P45" s="28">
        <v>3.0789769198330741</v>
      </c>
      <c r="Q45" s="29">
        <v>0.11421522940065067</v>
      </c>
      <c r="R45" s="30">
        <v>0.50190505744379066</v>
      </c>
      <c r="S45" s="31"/>
      <c r="T45" s="29" t="s">
        <v>137</v>
      </c>
      <c r="U45" s="29" t="s">
        <v>82</v>
      </c>
      <c r="V45" s="29" t="s">
        <v>0</v>
      </c>
      <c r="W45" s="29" t="s">
        <v>237</v>
      </c>
      <c r="X45" s="32" t="s">
        <v>289</v>
      </c>
      <c r="Y45" s="41"/>
      <c r="Z45" s="34" t="s">
        <v>98</v>
      </c>
      <c r="AA45" s="42">
        <v>7.2661938421033501</v>
      </c>
      <c r="AB45" s="43">
        <v>31.930412930535365</v>
      </c>
      <c r="AC45" s="44">
        <v>7.2661938421033501</v>
      </c>
      <c r="AD45" s="43">
        <v>31.930412930535365</v>
      </c>
      <c r="AE45" s="26">
        <v>24346.560459975772</v>
      </c>
      <c r="AF45" s="26">
        <v>7907.3539990341051</v>
      </c>
      <c r="AG45" s="26">
        <v>16439.206460941667</v>
      </c>
      <c r="AH45" s="28">
        <v>3.0789769198330745</v>
      </c>
      <c r="AI45" s="26">
        <v>4798.6045233139466</v>
      </c>
      <c r="AJ45" s="28">
        <v>5.0736751365294595</v>
      </c>
      <c r="AK45" s="26">
        <v>47171.778778223452</v>
      </c>
      <c r="AL45" s="45">
        <v>0.5161255541038704</v>
      </c>
      <c r="AM45" s="42">
        <v>5.5827376888615428</v>
      </c>
      <c r="AN45" s="43">
        <v>24.532667798552833</v>
      </c>
      <c r="AO45" s="44">
        <v>12.848931530964892</v>
      </c>
      <c r="AP45" s="43">
        <v>56.463080729088198</v>
      </c>
      <c r="AQ45" s="26">
        <v>20243.550464982309</v>
      </c>
      <c r="AR45" s="26">
        <v>6017.6143373905106</v>
      </c>
      <c r="AS45" s="26">
        <v>14225.936127591798</v>
      </c>
      <c r="AT45" s="28">
        <v>3.3640491613426922</v>
      </c>
      <c r="AU45" s="26">
        <v>3656.4596461323472</v>
      </c>
      <c r="AV45" s="28">
        <v>5.536380111946567</v>
      </c>
      <c r="AW45" s="26">
        <v>38073.559116700366</v>
      </c>
      <c r="AX45" s="45">
        <v>0.53169577351392916</v>
      </c>
      <c r="AY45" s="42">
        <v>6.2187021057898129</v>
      </c>
      <c r="AZ45" s="43">
        <v>27.327336765953877</v>
      </c>
      <c r="BA45" s="44">
        <v>19.067633636754707</v>
      </c>
      <c r="BB45" s="43">
        <v>83.790417495042078</v>
      </c>
      <c r="BC45" s="26">
        <v>24462.747919255125</v>
      </c>
      <c r="BD45" s="26">
        <v>6640.2598439587582</v>
      </c>
      <c r="BE45" s="26">
        <v>17822.488075296365</v>
      </c>
      <c r="BF45" s="28">
        <v>3.6840046164023366</v>
      </c>
      <c r="BG45" s="26">
        <v>4039.9063575264045</v>
      </c>
      <c r="BH45" s="28">
        <v>6.0552759777910863</v>
      </c>
      <c r="BI45" s="26">
        <v>44569.273531920218</v>
      </c>
      <c r="BJ45" s="45">
        <v>0.5488702413274712</v>
      </c>
      <c r="BL45" s="124">
        <f t="shared" si="0"/>
        <v>50</v>
      </c>
    </row>
    <row r="46" spans="1:64" ht="16.5">
      <c r="A46" s="128">
        <v>42</v>
      </c>
      <c r="B46" s="129" t="s">
        <v>98</v>
      </c>
      <c r="C46" s="23" t="s">
        <v>89</v>
      </c>
      <c r="D46" s="23" t="s">
        <v>72</v>
      </c>
      <c r="E46" s="24">
        <v>10</v>
      </c>
      <c r="F46" s="25">
        <v>608.15983078196314</v>
      </c>
      <c r="G46" s="25">
        <v>138.39492859225055</v>
      </c>
      <c r="H46" s="26">
        <v>125</v>
      </c>
      <c r="I46" s="27">
        <v>0.4</v>
      </c>
      <c r="J46" s="26">
        <v>19.46111458502282</v>
      </c>
      <c r="K46" s="26">
        <v>69.461114585022813</v>
      </c>
      <c r="L46" s="26">
        <v>75</v>
      </c>
      <c r="M46" s="26">
        <v>144.46111458502281</v>
      </c>
      <c r="N46" s="26">
        <v>463.71464477059749</v>
      </c>
      <c r="O46" s="28">
        <v>0.76</v>
      </c>
      <c r="P46" s="28">
        <v>3.0789769198330741</v>
      </c>
      <c r="Q46" s="29">
        <v>0.11421522940065067</v>
      </c>
      <c r="R46" s="30">
        <v>0.50190505744379066</v>
      </c>
      <c r="S46" s="31"/>
      <c r="T46" s="29" t="s">
        <v>137</v>
      </c>
      <c r="U46" s="29" t="s">
        <v>72</v>
      </c>
      <c r="V46" s="29" t="s">
        <v>0</v>
      </c>
      <c r="W46" s="29" t="s">
        <v>237</v>
      </c>
      <c r="X46" s="32" t="s">
        <v>290</v>
      </c>
      <c r="Y46" s="41"/>
      <c r="Z46" s="34" t="s">
        <v>98</v>
      </c>
      <c r="AA46" s="42">
        <v>9.8568601156258087</v>
      </c>
      <c r="AB46" s="43">
        <v>43.314783575791651</v>
      </c>
      <c r="AC46" s="44">
        <v>9.8568601156258087</v>
      </c>
      <c r="AD46" s="43">
        <v>43.314783575791651</v>
      </c>
      <c r="AE46" s="26">
        <v>33027.007807039205</v>
      </c>
      <c r="AF46" s="26">
        <v>10726.617531394082</v>
      </c>
      <c r="AG46" s="26">
        <v>22300.390275645121</v>
      </c>
      <c r="AH46" s="28">
        <v>3.0789769198330741</v>
      </c>
      <c r="AI46" s="26">
        <v>6509.4841349323424</v>
      </c>
      <c r="AJ46" s="28">
        <v>5.0736751365294595</v>
      </c>
      <c r="AK46" s="26">
        <v>63990.258851613682</v>
      </c>
      <c r="AL46" s="45">
        <v>0.51612555410387029</v>
      </c>
      <c r="AM46" s="42">
        <v>7.5731897135036066</v>
      </c>
      <c r="AN46" s="43">
        <v>33.279469280364616</v>
      </c>
      <c r="AO46" s="44">
        <v>17.430049829129413</v>
      </c>
      <c r="AP46" s="43">
        <v>76.59425285615626</v>
      </c>
      <c r="AQ46" s="26">
        <v>27461.123321640156</v>
      </c>
      <c r="AR46" s="26">
        <v>8163.115936950102</v>
      </c>
      <c r="AS46" s="26">
        <v>19298.007384690056</v>
      </c>
      <c r="AT46" s="28">
        <v>3.3640491613426922</v>
      </c>
      <c r="AU46" s="26">
        <v>4960.122456618129</v>
      </c>
      <c r="AV46" s="28">
        <v>5.536380111946567</v>
      </c>
      <c r="AW46" s="26">
        <v>51648.188098528772</v>
      </c>
      <c r="AX46" s="45">
        <v>0.53169577351392894</v>
      </c>
      <c r="AY46" s="42">
        <v>8.4358989162026266</v>
      </c>
      <c r="AZ46" s="43">
        <v>37.070540875721157</v>
      </c>
      <c r="BA46" s="44">
        <v>25.865948745332037</v>
      </c>
      <c r="BB46" s="43">
        <v>113.66479373187741</v>
      </c>
      <c r="BC46" s="26">
        <v>33184.620383608599</v>
      </c>
      <c r="BD46" s="26">
        <v>9007.7575461931647</v>
      </c>
      <c r="BE46" s="26">
        <v>24176.862837415436</v>
      </c>
      <c r="BF46" s="28">
        <v>3.6840046164023361</v>
      </c>
      <c r="BG46" s="26">
        <v>5480.2820722490123</v>
      </c>
      <c r="BH46" s="28">
        <v>6.0552759777910863</v>
      </c>
      <c r="BI46" s="26">
        <v>60459.864435991047</v>
      </c>
      <c r="BJ46" s="45">
        <v>0.5488702413274712</v>
      </c>
      <c r="BL46" s="124">
        <f t="shared" si="0"/>
        <v>50</v>
      </c>
    </row>
    <row r="47" spans="1:64" ht="16.5">
      <c r="A47" s="128">
        <v>43</v>
      </c>
      <c r="B47" s="129" t="s">
        <v>98</v>
      </c>
      <c r="C47" s="23" t="s">
        <v>89</v>
      </c>
      <c r="D47" s="23" t="s">
        <v>49</v>
      </c>
      <c r="E47" s="24">
        <v>10</v>
      </c>
      <c r="F47" s="25">
        <v>608.15983078196314</v>
      </c>
      <c r="G47" s="25">
        <v>138.39492859225055</v>
      </c>
      <c r="H47" s="26">
        <v>125</v>
      </c>
      <c r="I47" s="27">
        <v>0.4</v>
      </c>
      <c r="J47" s="26">
        <v>19.46111458502282</v>
      </c>
      <c r="K47" s="26">
        <v>69.461114585022813</v>
      </c>
      <c r="L47" s="26">
        <v>75</v>
      </c>
      <c r="M47" s="26">
        <v>144.46111458502281</v>
      </c>
      <c r="N47" s="26">
        <v>463.71464477059749</v>
      </c>
      <c r="O47" s="28">
        <v>0.76</v>
      </c>
      <c r="P47" s="28">
        <v>3.0789769198330741</v>
      </c>
      <c r="Q47" s="29">
        <v>0.11421522940065067</v>
      </c>
      <c r="R47" s="30">
        <v>0.50190505744379066</v>
      </c>
      <c r="S47" s="31"/>
      <c r="T47" s="29" t="s">
        <v>137</v>
      </c>
      <c r="U47" s="29" t="s">
        <v>49</v>
      </c>
      <c r="V47" s="29" t="s">
        <v>0</v>
      </c>
      <c r="W47" s="29" t="s">
        <v>237</v>
      </c>
      <c r="X47" s="32" t="s">
        <v>291</v>
      </c>
      <c r="Y47" s="41"/>
      <c r="Z47" s="34" t="s">
        <v>98</v>
      </c>
      <c r="AA47" s="42">
        <v>14.102626278814716</v>
      </c>
      <c r="AB47" s="43">
        <v>61.972291170974849</v>
      </c>
      <c r="AC47" s="44">
        <v>14.102626278814716</v>
      </c>
      <c r="AD47" s="43">
        <v>61.972291170974849</v>
      </c>
      <c r="AE47" s="26">
        <v>47253.135658464038</v>
      </c>
      <c r="AF47" s="26">
        <v>15347.024966015611</v>
      </c>
      <c r="AG47" s="26">
        <v>31906.110692448427</v>
      </c>
      <c r="AH47" s="28">
        <v>3.0789769198330741</v>
      </c>
      <c r="AI47" s="26">
        <v>9313.3940165484346</v>
      </c>
      <c r="AJ47" s="28">
        <v>5.0736751365294603</v>
      </c>
      <c r="AK47" s="26">
        <v>91553.567310783328</v>
      </c>
      <c r="AL47" s="45">
        <v>0.5161255541038704</v>
      </c>
      <c r="AM47" s="42">
        <v>10.835282535743321</v>
      </c>
      <c r="AN47" s="43">
        <v>47.614342956360346</v>
      </c>
      <c r="AO47" s="44">
        <v>24.937908814558039</v>
      </c>
      <c r="AP47" s="43">
        <v>109.5866341273352</v>
      </c>
      <c r="AQ47" s="26">
        <v>39289.789533240844</v>
      </c>
      <c r="AR47" s="26">
        <v>11679.314911545203</v>
      </c>
      <c r="AS47" s="26">
        <v>27610.474621695641</v>
      </c>
      <c r="AT47" s="28">
        <v>3.3640491613426926</v>
      </c>
      <c r="AU47" s="26">
        <v>7096.6567935716976</v>
      </c>
      <c r="AV47" s="28">
        <v>5.5363801119465679</v>
      </c>
      <c r="AW47" s="26">
        <v>73895.245157918413</v>
      </c>
      <c r="AX47" s="45">
        <v>0.53169577351392894</v>
      </c>
      <c r="AY47" s="42">
        <v>12.069597046676808</v>
      </c>
      <c r="AZ47" s="43">
        <v>53.038389283322822</v>
      </c>
      <c r="BA47" s="44">
        <v>37.007505861234847</v>
      </c>
      <c r="BB47" s="43">
        <v>162.62502341065803</v>
      </c>
      <c r="BC47" s="26">
        <v>47478.638631837413</v>
      </c>
      <c r="BD47" s="26">
        <v>12887.779353057194</v>
      </c>
      <c r="BE47" s="26">
        <v>34590.859278780219</v>
      </c>
      <c r="BF47" s="28">
        <v>3.6840046164023357</v>
      </c>
      <c r="BG47" s="26">
        <v>7840.8711355146561</v>
      </c>
      <c r="BH47" s="28">
        <v>6.0552759777910863</v>
      </c>
      <c r="BI47" s="26">
        <v>86502.482840038574</v>
      </c>
      <c r="BJ47" s="45">
        <v>0.54887024132747131</v>
      </c>
      <c r="BL47" s="124">
        <f t="shared" si="0"/>
        <v>50</v>
      </c>
    </row>
    <row r="48" spans="1:64" ht="16.5">
      <c r="A48" s="128">
        <v>44</v>
      </c>
      <c r="B48" s="129" t="s">
        <v>98</v>
      </c>
      <c r="C48" s="23" t="s">
        <v>89</v>
      </c>
      <c r="D48" s="23" t="s">
        <v>75</v>
      </c>
      <c r="E48" s="24">
        <v>10</v>
      </c>
      <c r="F48" s="25">
        <v>608.15983078196314</v>
      </c>
      <c r="G48" s="25">
        <v>138.39492859225055</v>
      </c>
      <c r="H48" s="26">
        <v>125</v>
      </c>
      <c r="I48" s="27">
        <v>0.4</v>
      </c>
      <c r="J48" s="26">
        <v>19.46111458502282</v>
      </c>
      <c r="K48" s="26">
        <v>69.461114585022813</v>
      </c>
      <c r="L48" s="26">
        <v>75</v>
      </c>
      <c r="M48" s="26">
        <v>144.46111458502281</v>
      </c>
      <c r="N48" s="26">
        <v>463.71464477059749</v>
      </c>
      <c r="O48" s="28">
        <v>0.76</v>
      </c>
      <c r="P48" s="28">
        <v>3.0789769198330741</v>
      </c>
      <c r="Q48" s="29">
        <v>0.11421522940065067</v>
      </c>
      <c r="R48" s="30">
        <v>0.50190505744379066</v>
      </c>
      <c r="S48" s="31"/>
      <c r="T48" s="29" t="s">
        <v>137</v>
      </c>
      <c r="U48" s="29" t="s">
        <v>75</v>
      </c>
      <c r="V48" s="29" t="s">
        <v>0</v>
      </c>
      <c r="W48" s="29" t="s">
        <v>237</v>
      </c>
      <c r="X48" s="32" t="s">
        <v>292</v>
      </c>
      <c r="Y48" s="41"/>
      <c r="Z48" s="34" t="s">
        <v>98</v>
      </c>
      <c r="AA48" s="42">
        <v>14.056539264831658</v>
      </c>
      <c r="AB48" s="43">
        <v>61.76976734361871</v>
      </c>
      <c r="AC48" s="44">
        <v>14.056539264831658</v>
      </c>
      <c r="AD48" s="43">
        <v>61.76976734361871</v>
      </c>
      <c r="AE48" s="26">
        <v>47098.713646508273</v>
      </c>
      <c r="AF48" s="26">
        <v>15296.871289656083</v>
      </c>
      <c r="AG48" s="26">
        <v>31801.84235685219</v>
      </c>
      <c r="AH48" s="28">
        <v>3.0789769198330745</v>
      </c>
      <c r="AI48" s="26">
        <v>9282.9580883897797</v>
      </c>
      <c r="AJ48" s="28">
        <v>5.0736751365294603</v>
      </c>
      <c r="AK48" s="26">
        <v>91254.372646369011</v>
      </c>
      <c r="AL48" s="45">
        <v>0.51612555410387029</v>
      </c>
      <c r="AM48" s="42">
        <v>10.799873115691875</v>
      </c>
      <c r="AN48" s="43">
        <v>47.458740528398401</v>
      </c>
      <c r="AO48" s="44">
        <v>24.856412380523533</v>
      </c>
      <c r="AP48" s="43">
        <v>109.2285078720171</v>
      </c>
      <c r="AQ48" s="26">
        <v>39161.39152823027</v>
      </c>
      <c r="AR48" s="26">
        <v>11641.147215755844</v>
      </c>
      <c r="AS48" s="26">
        <v>27520.244312474424</v>
      </c>
      <c r="AT48" s="28">
        <v>3.3640491613426926</v>
      </c>
      <c r="AU48" s="26">
        <v>7073.4651047038187</v>
      </c>
      <c r="AV48" s="28">
        <v>5.5363801119465679</v>
      </c>
      <c r="AW48" s="26">
        <v>73653.757428644181</v>
      </c>
      <c r="AX48" s="45">
        <v>0.53169577351392905</v>
      </c>
      <c r="AY48" s="42">
        <v>12.030153919073296</v>
      </c>
      <c r="AZ48" s="43">
        <v>52.865061213769515</v>
      </c>
      <c r="BA48" s="44">
        <v>36.886566299596829</v>
      </c>
      <c r="BB48" s="43">
        <v>162.09356908578661</v>
      </c>
      <c r="BC48" s="26">
        <v>47323.479682060184</v>
      </c>
      <c r="BD48" s="26">
        <v>12845.662427066814</v>
      </c>
      <c r="BE48" s="26">
        <v>34477.817254993366</v>
      </c>
      <c r="BF48" s="28">
        <v>3.6840046164023361</v>
      </c>
      <c r="BG48" s="26">
        <v>7815.2473736338925</v>
      </c>
      <c r="BH48" s="28">
        <v>6.0552759777910863</v>
      </c>
      <c r="BI48" s="26">
        <v>86219.794987620175</v>
      </c>
      <c r="BJ48" s="45">
        <v>0.54887024132747131</v>
      </c>
      <c r="BL48" s="124">
        <f t="shared" si="0"/>
        <v>50</v>
      </c>
    </row>
    <row r="49" spans="1:64" ht="16.5">
      <c r="A49">
        <v>45</v>
      </c>
      <c r="B49" s="22" t="s">
        <v>79</v>
      </c>
      <c r="C49" s="23" t="s">
        <v>63</v>
      </c>
      <c r="D49" s="23" t="s">
        <v>72</v>
      </c>
      <c r="E49" s="24">
        <v>10</v>
      </c>
      <c r="F49" s="25">
        <v>242.52460350264144</v>
      </c>
      <c r="G49" s="25">
        <v>165.99289669331412</v>
      </c>
      <c r="H49" s="26">
        <v>91</v>
      </c>
      <c r="I49" s="27">
        <v>0.5494505494505495</v>
      </c>
      <c r="J49" s="26">
        <v>7.7607873120845259</v>
      </c>
      <c r="K49" s="26">
        <v>57.760787312084531</v>
      </c>
      <c r="L49" s="26">
        <v>40.999999999999993</v>
      </c>
      <c r="M49" s="26">
        <v>98.760787312084517</v>
      </c>
      <c r="N49" s="26">
        <v>308.76506482612609</v>
      </c>
      <c r="O49" s="28">
        <v>0.82</v>
      </c>
      <c r="P49" s="28">
        <v>3.0733786531836542</v>
      </c>
      <c r="Q49" s="29">
        <v>0.23816465001026352</v>
      </c>
      <c r="R49" s="30">
        <v>0.34797144012013032</v>
      </c>
      <c r="S49" s="31"/>
      <c r="T49" s="29" t="s">
        <v>137</v>
      </c>
      <c r="U49" s="29" t="s">
        <v>72</v>
      </c>
      <c r="V49" s="29" t="s">
        <v>0</v>
      </c>
      <c r="W49" s="29" t="s">
        <v>237</v>
      </c>
      <c r="X49" s="32" t="s">
        <v>293</v>
      </c>
      <c r="Y49" s="41"/>
      <c r="Z49" s="34" t="s">
        <v>79</v>
      </c>
      <c r="AA49" s="42">
        <v>1.5177907166096627</v>
      </c>
      <c r="AB49" s="43">
        <v>2.2175743605815086</v>
      </c>
      <c r="AC49" s="44">
        <v>1.5177907166096627</v>
      </c>
      <c r="AD49" s="43">
        <v>2.2175743605815086</v>
      </c>
      <c r="AE49" s="26">
        <v>2823.2578522461008</v>
      </c>
      <c r="AF49" s="26">
        <v>918.6169915384628</v>
      </c>
      <c r="AG49" s="26">
        <v>1904.640860707638</v>
      </c>
      <c r="AH49" s="28">
        <v>3.0733786531836538</v>
      </c>
      <c r="AI49" s="26">
        <v>644.08270909710859</v>
      </c>
      <c r="AJ49" s="28">
        <v>4.3833778059401949</v>
      </c>
      <c r="AK49" s="26">
        <v>3586.9091926932388</v>
      </c>
      <c r="AL49" s="45">
        <v>0.78710045350388458</v>
      </c>
      <c r="AM49" s="42">
        <v>1.4286806671989629</v>
      </c>
      <c r="AN49" s="43">
        <v>2.0873797568849444</v>
      </c>
      <c r="AO49" s="44">
        <v>2.9464713838086256</v>
      </c>
      <c r="AP49" s="43">
        <v>4.304954117466453</v>
      </c>
      <c r="AQ49" s="26">
        <v>2967.4793624829508</v>
      </c>
      <c r="AR49" s="26">
        <v>864.68465119028247</v>
      </c>
      <c r="AS49" s="26">
        <v>2102.7947112926686</v>
      </c>
      <c r="AT49" s="28">
        <v>3.4318631172625351</v>
      </c>
      <c r="AU49" s="26">
        <v>606.26837711830717</v>
      </c>
      <c r="AV49" s="28">
        <v>4.8946629487552462</v>
      </c>
      <c r="AW49" s="26">
        <v>3534.6721412534553</v>
      </c>
      <c r="AX49" s="45">
        <v>0.83953454348686263</v>
      </c>
      <c r="AY49" s="42">
        <v>1.5421160125779414</v>
      </c>
      <c r="AZ49" s="43">
        <v>2.2531149341681664</v>
      </c>
      <c r="BA49" s="44">
        <v>4.488587396386567</v>
      </c>
      <c r="BB49" s="43">
        <v>6.5580690516346198</v>
      </c>
      <c r="BC49" s="26">
        <v>3565.2122479361592</v>
      </c>
      <c r="BD49" s="26">
        <v>933.33946279627685</v>
      </c>
      <c r="BE49" s="26">
        <v>2631.8727851398826</v>
      </c>
      <c r="BF49" s="28">
        <v>3.8198451796464434</v>
      </c>
      <c r="BG49" s="26">
        <v>654.40528015738937</v>
      </c>
      <c r="BH49" s="28">
        <v>5.4480187676338723</v>
      </c>
      <c r="BI49" s="26">
        <v>3996.016035537717</v>
      </c>
      <c r="BJ49" s="45">
        <v>0.89219167696768575</v>
      </c>
      <c r="BL49" s="124">
        <f t="shared" si="0"/>
        <v>50.000000000000007</v>
      </c>
    </row>
    <row r="50" spans="1:64" ht="16.5">
      <c r="A50">
        <v>46</v>
      </c>
      <c r="B50" s="22" t="s">
        <v>61</v>
      </c>
      <c r="C50" s="23" t="s">
        <v>48</v>
      </c>
      <c r="D50" s="23" t="s">
        <v>49</v>
      </c>
      <c r="E50" s="24">
        <v>12</v>
      </c>
      <c r="F50" s="25">
        <v>2904.1074989011004</v>
      </c>
      <c r="G50" s="25">
        <v>331.51943776894649</v>
      </c>
      <c r="H50" s="26">
        <v>600</v>
      </c>
      <c r="I50" s="27">
        <v>0.75</v>
      </c>
      <c r="J50" s="26">
        <v>92.931439964835221</v>
      </c>
      <c r="K50" s="26">
        <v>542.93143996483525</v>
      </c>
      <c r="L50" s="26">
        <v>150</v>
      </c>
      <c r="M50" s="26">
        <v>692.93143996483525</v>
      </c>
      <c r="N50" s="26">
        <v>2176.5416086260589</v>
      </c>
      <c r="O50" s="28">
        <v>0.82</v>
      </c>
      <c r="P50" s="28">
        <v>3.0512364306843627</v>
      </c>
      <c r="Q50" s="29">
        <v>0.18695294171110324</v>
      </c>
      <c r="R50" s="30">
        <v>1.6377062039518571</v>
      </c>
      <c r="S50" s="31"/>
      <c r="T50" s="29" t="s">
        <v>137</v>
      </c>
      <c r="U50" s="29" t="s">
        <v>49</v>
      </c>
      <c r="V50" s="29" t="s">
        <v>0</v>
      </c>
      <c r="W50" s="29" t="s">
        <v>237</v>
      </c>
      <c r="X50" s="32" t="s">
        <v>294</v>
      </c>
      <c r="Y50" s="41"/>
      <c r="Z50" s="34" t="s">
        <v>61</v>
      </c>
      <c r="AA50" s="42">
        <v>9.7125823208126647</v>
      </c>
      <c r="AB50" s="43">
        <v>85.082139802688843</v>
      </c>
      <c r="AC50" s="44">
        <v>9.7125823208126647</v>
      </c>
      <c r="AD50" s="43">
        <v>85.082139802688843</v>
      </c>
      <c r="AE50" s="26">
        <v>63766.516047207129</v>
      </c>
      <c r="AF50" s="26">
        <v>20898.582425782366</v>
      </c>
      <c r="AG50" s="26">
        <v>42867.93362142476</v>
      </c>
      <c r="AH50" s="28">
        <v>3.0512364306843622</v>
      </c>
      <c r="AI50" s="26">
        <v>19397.995516082956</v>
      </c>
      <c r="AJ50" s="28">
        <v>3.2872734708252747</v>
      </c>
      <c r="AK50" s="26">
        <v>153526.63248212828</v>
      </c>
      <c r="AL50" s="45">
        <v>0.41534497967074252</v>
      </c>
      <c r="AM50" s="42">
        <v>7.7243402132668324</v>
      </c>
      <c r="AN50" s="43">
        <v>67.665155588993855</v>
      </c>
      <c r="AO50" s="44">
        <v>17.436922534079496</v>
      </c>
      <c r="AP50" s="43">
        <v>152.74729539168271</v>
      </c>
      <c r="AQ50" s="26">
        <v>53810.351119555002</v>
      </c>
      <c r="AR50" s="26">
        <v>16620.477984091402</v>
      </c>
      <c r="AS50" s="26">
        <v>37189.873135463597</v>
      </c>
      <c r="AT50" s="28">
        <v>3.2375934778205884</v>
      </c>
      <c r="AU50" s="26">
        <v>15427.073035002317</v>
      </c>
      <c r="AV50" s="28">
        <v>3.4880466954078253</v>
      </c>
      <c r="AW50" s="26">
        <v>128196.45937298048</v>
      </c>
      <c r="AX50" s="45">
        <v>0.41974912086297778</v>
      </c>
      <c r="AY50" s="42">
        <v>7.9776443721629571</v>
      </c>
      <c r="AZ50" s="43">
        <v>69.884097899899217</v>
      </c>
      <c r="BA50" s="44">
        <v>25.414566906242456</v>
      </c>
      <c r="BB50" s="43">
        <v>222.63139329158193</v>
      </c>
      <c r="BC50" s="26">
        <v>59216.582678366976</v>
      </c>
      <c r="BD50" s="26">
        <v>17165.513039510239</v>
      </c>
      <c r="BE50" s="26">
        <v>42051.069638856738</v>
      </c>
      <c r="BF50" s="28">
        <v>3.4497414986704369</v>
      </c>
      <c r="BG50" s="26">
        <v>15932.972781966942</v>
      </c>
      <c r="BH50" s="28">
        <v>3.7166060275574404</v>
      </c>
      <c r="BI50" s="26">
        <v>139058.33487540943</v>
      </c>
      <c r="BJ50" s="45">
        <v>0.42583986591974227</v>
      </c>
      <c r="BL50" s="124">
        <f t="shared" si="0"/>
        <v>450</v>
      </c>
    </row>
    <row r="51" spans="1:64" ht="16.5">
      <c r="A51">
        <v>47</v>
      </c>
      <c r="B51" s="22" t="s">
        <v>79</v>
      </c>
      <c r="C51" s="23" t="s">
        <v>63</v>
      </c>
      <c r="D51" s="23" t="s">
        <v>75</v>
      </c>
      <c r="E51" s="24">
        <v>10</v>
      </c>
      <c r="F51" s="25">
        <v>242.52460350264144</v>
      </c>
      <c r="G51" s="25">
        <v>160.54011030844603</v>
      </c>
      <c r="H51" s="26">
        <v>91</v>
      </c>
      <c r="I51" s="27">
        <v>0.5494505494505495</v>
      </c>
      <c r="J51" s="26">
        <v>7.7607873120845259</v>
      </c>
      <c r="K51" s="26">
        <v>57.760787312084531</v>
      </c>
      <c r="L51" s="26">
        <v>40.999999999999993</v>
      </c>
      <c r="M51" s="26">
        <v>98.760787312084517</v>
      </c>
      <c r="N51" s="26">
        <v>302.67057239804626</v>
      </c>
      <c r="O51" s="28">
        <v>0.82</v>
      </c>
      <c r="P51" s="28">
        <v>3.0127154335898254</v>
      </c>
      <c r="Q51" s="29">
        <v>0.23816465001026352</v>
      </c>
      <c r="R51" s="30">
        <v>0.35979038011814379</v>
      </c>
      <c r="S51" s="31"/>
      <c r="T51" s="29" t="s">
        <v>137</v>
      </c>
      <c r="U51" s="29" t="s">
        <v>75</v>
      </c>
      <c r="V51" s="29" t="s">
        <v>0</v>
      </c>
      <c r="W51" s="29" t="s">
        <v>237</v>
      </c>
      <c r="X51" s="32" t="s">
        <v>295</v>
      </c>
      <c r="Y51" s="41"/>
      <c r="Z51" s="34" t="s">
        <v>79</v>
      </c>
      <c r="AA51" s="42">
        <v>2.093368873371078</v>
      </c>
      <c r="AB51" s="43">
        <v>3.1624087900753244</v>
      </c>
      <c r="AC51" s="44">
        <v>2.093368873371078</v>
      </c>
      <c r="AD51" s="43">
        <v>3.1624087900753244</v>
      </c>
      <c r="AE51" s="26">
        <v>3946.6844387121591</v>
      </c>
      <c r="AF51" s="26">
        <v>1310.0090352740201</v>
      </c>
      <c r="AG51" s="26">
        <v>2636.6754034381393</v>
      </c>
      <c r="AH51" s="28">
        <v>3.0127154335898259</v>
      </c>
      <c r="AI51" s="26">
        <v>918.50485692398865</v>
      </c>
      <c r="AJ51" s="28">
        <v>4.2968574514993216</v>
      </c>
      <c r="AK51" s="26">
        <v>5115.1714963012864</v>
      </c>
      <c r="AL51" s="45">
        <v>0.77156444149838477</v>
      </c>
      <c r="AM51" s="42">
        <v>1.9704664193637169</v>
      </c>
      <c r="AN51" s="43">
        <v>2.9767426106366228</v>
      </c>
      <c r="AO51" s="44">
        <v>4.0638352927347947</v>
      </c>
      <c r="AP51" s="43">
        <v>6.1391514007119472</v>
      </c>
      <c r="AQ51" s="26">
        <v>4144.4476798549604</v>
      </c>
      <c r="AR51" s="26">
        <v>1233.0979245495548</v>
      </c>
      <c r="AS51" s="26">
        <v>2911.3497553054058</v>
      </c>
      <c r="AT51" s="28">
        <v>3.3610045052739088</v>
      </c>
      <c r="AU51" s="26">
        <v>864.57910004013365</v>
      </c>
      <c r="AV51" s="28">
        <v>4.7936015104489291</v>
      </c>
      <c r="AW51" s="26">
        <v>5040.6779805133992</v>
      </c>
      <c r="AX51" s="45">
        <v>0.82220044523313174</v>
      </c>
      <c r="AY51" s="42">
        <v>2.1269188330975934</v>
      </c>
      <c r="AZ51" s="43">
        <v>3.2130920159966823</v>
      </c>
      <c r="BA51" s="44">
        <v>6.190754125832389</v>
      </c>
      <c r="BB51" s="43">
        <v>9.3522434167086299</v>
      </c>
      <c r="BC51" s="26">
        <v>4975.5737194088169</v>
      </c>
      <c r="BD51" s="26">
        <v>1331.0042602121066</v>
      </c>
      <c r="BE51" s="26">
        <v>3644.5694591967103</v>
      </c>
      <c r="BF51" s="28">
        <v>3.7382102132535007</v>
      </c>
      <c r="BG51" s="26">
        <v>933.22553102514871</v>
      </c>
      <c r="BH51" s="28">
        <v>5.3315876537830533</v>
      </c>
      <c r="BI51" s="26">
        <v>5698.5851120467696</v>
      </c>
      <c r="BJ51" s="45">
        <v>0.87312440221178556</v>
      </c>
      <c r="BL51" s="124">
        <f t="shared" si="0"/>
        <v>50.000000000000007</v>
      </c>
    </row>
    <row r="52" spans="1:64" ht="16.5">
      <c r="A52">
        <v>48</v>
      </c>
      <c r="B52" s="22" t="s">
        <v>91</v>
      </c>
      <c r="C52" s="23" t="s">
        <v>85</v>
      </c>
      <c r="D52" s="23" t="s">
        <v>86</v>
      </c>
      <c r="E52" s="24">
        <v>10</v>
      </c>
      <c r="F52" s="25">
        <v>449.80654612634993</v>
      </c>
      <c r="G52" s="25">
        <v>81.133936889481745</v>
      </c>
      <c r="H52" s="26">
        <v>95</v>
      </c>
      <c r="I52" s="27">
        <v>0.52631578947368418</v>
      </c>
      <c r="J52" s="26">
        <v>14.393809476043199</v>
      </c>
      <c r="K52" s="26">
        <v>64.393809476043202</v>
      </c>
      <c r="L52" s="26">
        <v>45</v>
      </c>
      <c r="M52" s="26">
        <v>109.3938094760432</v>
      </c>
      <c r="N52" s="26">
        <v>319.24865735592812</v>
      </c>
      <c r="O52" s="28">
        <v>0.82</v>
      </c>
      <c r="P52" s="28">
        <v>2.8364188293670183</v>
      </c>
      <c r="Q52" s="29">
        <v>0.14315889804314916</v>
      </c>
      <c r="R52" s="30">
        <v>0.79367293077073964</v>
      </c>
      <c r="S52" s="31"/>
      <c r="T52" s="29" t="s">
        <v>85</v>
      </c>
      <c r="U52" s="29" t="s">
        <v>86</v>
      </c>
      <c r="V52" s="29" t="s">
        <v>0</v>
      </c>
      <c r="W52" s="29" t="s">
        <v>237</v>
      </c>
      <c r="X52" s="32" t="s">
        <v>296</v>
      </c>
      <c r="Y52" s="41"/>
      <c r="Z52" s="34" t="s">
        <v>91</v>
      </c>
      <c r="AA52" s="42">
        <v>1.9139875924987564</v>
      </c>
      <c r="AB52" s="43">
        <v>10.611147213074091</v>
      </c>
      <c r="AC52" s="44">
        <v>1.9139875924987564</v>
      </c>
      <c r="AD52" s="43">
        <v>10.611147213074091</v>
      </c>
      <c r="AE52" s="26">
        <v>7531.2254344747407</v>
      </c>
      <c r="AF52" s="26">
        <v>2655.1880690185048</v>
      </c>
      <c r="AG52" s="26">
        <v>4876.0373654562354</v>
      </c>
      <c r="AH52" s="28">
        <v>2.8364188293670183</v>
      </c>
      <c r="AI52" s="26">
        <v>1852.5367585333174</v>
      </c>
      <c r="AJ52" s="28">
        <v>4.0653581634932472</v>
      </c>
      <c r="AK52" s="26">
        <v>9388.5705566322467</v>
      </c>
      <c r="AL52" s="45">
        <v>0.80216955169544468</v>
      </c>
      <c r="AM52" s="42">
        <v>1.7815215899932755</v>
      </c>
      <c r="AN52" s="43">
        <v>9.8767556951656417</v>
      </c>
      <c r="AO52" s="44">
        <v>3.6955091824920321</v>
      </c>
      <c r="AP52" s="43">
        <v>20.487902908239732</v>
      </c>
      <c r="AQ52" s="26">
        <v>7541.5107366409256</v>
      </c>
      <c r="AR52" s="26">
        <v>2471.4239992922494</v>
      </c>
      <c r="AS52" s="26">
        <v>5070.0867373486763</v>
      </c>
      <c r="AT52" s="28">
        <v>3.0514839779821736</v>
      </c>
      <c r="AU52" s="26">
        <v>1724.323733611355</v>
      </c>
      <c r="AV52" s="28">
        <v>4.3736049035561821</v>
      </c>
      <c r="AW52" s="26">
        <v>8885.2651289497389</v>
      </c>
      <c r="AX52" s="45">
        <v>0.84876597683836941</v>
      </c>
      <c r="AY52" s="42">
        <v>1.8778529849440315</v>
      </c>
      <c r="AZ52" s="43">
        <v>10.410816948785769</v>
      </c>
      <c r="BA52" s="44">
        <v>5.5733621674360636</v>
      </c>
      <c r="BB52" s="43">
        <v>30.898719857025501</v>
      </c>
      <c r="BC52" s="26">
        <v>8580.5981692488695</v>
      </c>
      <c r="BD52" s="26">
        <v>2605.0601689035857</v>
      </c>
      <c r="BE52" s="26">
        <v>5975.5380003452838</v>
      </c>
      <c r="BF52" s="28">
        <v>3.2938195714919938</v>
      </c>
      <c r="BG52" s="26">
        <v>1817.5622952647698</v>
      </c>
      <c r="BH52" s="28">
        <v>4.7209375940530878</v>
      </c>
      <c r="BI52" s="26">
        <v>9475.2726413952223</v>
      </c>
      <c r="BJ52" s="45">
        <v>0.90557797057598832</v>
      </c>
      <c r="BL52" s="124">
        <f t="shared" si="0"/>
        <v>50</v>
      </c>
    </row>
    <row r="53" spans="1:64" ht="16.5">
      <c r="A53" s="128">
        <v>49</v>
      </c>
      <c r="B53" s="129" t="s">
        <v>69</v>
      </c>
      <c r="C53" s="23" t="s">
        <v>48</v>
      </c>
      <c r="D53" s="23" t="s">
        <v>49</v>
      </c>
      <c r="E53" s="24">
        <v>12</v>
      </c>
      <c r="F53" s="25">
        <v>2102.318175824174</v>
      </c>
      <c r="G53" s="25">
        <v>239.99088874099644</v>
      </c>
      <c r="H53" s="26">
        <v>500</v>
      </c>
      <c r="I53" s="27">
        <v>0.8</v>
      </c>
      <c r="J53" s="26">
        <v>67.274181626373576</v>
      </c>
      <c r="K53" s="26">
        <v>467.27418162637355</v>
      </c>
      <c r="L53" s="26">
        <v>100</v>
      </c>
      <c r="M53" s="26">
        <v>567.27418162637355</v>
      </c>
      <c r="N53" s="26">
        <v>1575.6245200921805</v>
      </c>
      <c r="O53" s="28">
        <v>0.82</v>
      </c>
      <c r="P53" s="28">
        <v>2.7070647359823434</v>
      </c>
      <c r="Q53" s="29">
        <v>0.22226615694990487</v>
      </c>
      <c r="R53" s="30">
        <v>1.9470496737510161</v>
      </c>
      <c r="S53" s="31"/>
      <c r="T53" s="29" t="s">
        <v>137</v>
      </c>
      <c r="U53" s="29" t="s">
        <v>49</v>
      </c>
      <c r="V53" s="29" t="s">
        <v>0</v>
      </c>
      <c r="W53" s="29" t="s">
        <v>237</v>
      </c>
      <c r="X53" s="32" t="s">
        <v>297</v>
      </c>
      <c r="Y53" s="41"/>
      <c r="Z53" s="34" t="s">
        <v>69</v>
      </c>
      <c r="AA53" s="42">
        <v>5.6073591498168476</v>
      </c>
      <c r="AB53" s="43">
        <v>49.120419199565156</v>
      </c>
      <c r="AC53" s="44">
        <v>5.6073591498168476</v>
      </c>
      <c r="AD53" s="43">
        <v>49.120419199565156</v>
      </c>
      <c r="AE53" s="26">
        <v>36814.283307853817</v>
      </c>
      <c r="AF53" s="26">
        <v>13599.336143874891</v>
      </c>
      <c r="AG53" s="26">
        <v>23214.947163978926</v>
      </c>
      <c r="AH53" s="28">
        <v>2.707064735982343</v>
      </c>
      <c r="AI53" s="26">
        <v>13314.398540555696</v>
      </c>
      <c r="AJ53" s="28">
        <v>2.7649978476847754</v>
      </c>
      <c r="AK53" s="26">
        <v>90750.801641341648</v>
      </c>
      <c r="AL53" s="45">
        <v>0.40566345026183243</v>
      </c>
      <c r="AM53" s="42">
        <v>4.4530006222765133</v>
      </c>
      <c r="AN53" s="43">
        <v>39.008248164252379</v>
      </c>
      <c r="AO53" s="44">
        <v>10.06035977209336</v>
      </c>
      <c r="AP53" s="43">
        <v>88.128667363817527</v>
      </c>
      <c r="AQ53" s="26">
        <v>31021.099589676844</v>
      </c>
      <c r="AR53" s="26">
        <v>10799.70993354338</v>
      </c>
      <c r="AS53" s="26">
        <v>20221.389656133462</v>
      </c>
      <c r="AT53" s="28">
        <v>2.8724011830472223</v>
      </c>
      <c r="AU53" s="26">
        <v>10573.430986361658</v>
      </c>
      <c r="AV53" s="28">
        <v>2.933872612370573</v>
      </c>
      <c r="AW53" s="26">
        <v>75583.79221750937</v>
      </c>
      <c r="AX53" s="45">
        <v>0.41041999454600858</v>
      </c>
      <c r="AY53" s="42">
        <v>4.5900950909069884</v>
      </c>
      <c r="AZ53" s="43">
        <v>40.209194561504376</v>
      </c>
      <c r="BA53" s="44">
        <v>14.650454863000348</v>
      </c>
      <c r="BB53" s="43">
        <v>128.3378619253219</v>
      </c>
      <c r="BC53" s="26">
        <v>34071.429205431596</v>
      </c>
      <c r="BD53" s="26">
        <v>11132.200454046713</v>
      </c>
      <c r="BE53" s="26">
        <v>22939.228751384882</v>
      </c>
      <c r="BF53" s="28">
        <v>3.060619447707317</v>
      </c>
      <c r="BG53" s="26">
        <v>10898.955060044627</v>
      </c>
      <c r="BH53" s="28">
        <v>3.1261188818308683</v>
      </c>
      <c r="BI53" s="26">
        <v>81741.56144186134</v>
      </c>
      <c r="BJ53" s="45">
        <v>0.41681891811749755</v>
      </c>
      <c r="BL53" s="124">
        <f t="shared" si="0"/>
        <v>400</v>
      </c>
    </row>
    <row r="54" spans="1:64" ht="16.5">
      <c r="A54">
        <v>50</v>
      </c>
      <c r="B54" s="22" t="s">
        <v>108</v>
      </c>
      <c r="C54" s="23" t="s">
        <v>85</v>
      </c>
      <c r="D54" s="23" t="s">
        <v>86</v>
      </c>
      <c r="E54" s="24">
        <v>10</v>
      </c>
      <c r="F54" s="25">
        <v>9054.6346799999847</v>
      </c>
      <c r="G54" s="25">
        <v>1525.663262124081</v>
      </c>
      <c r="H54" s="26">
        <v>2000</v>
      </c>
      <c r="I54" s="27">
        <v>0.26666666666666666</v>
      </c>
      <c r="J54" s="26">
        <v>289.74830975999953</v>
      </c>
      <c r="K54" s="26">
        <v>823.0816430933329</v>
      </c>
      <c r="L54" s="26">
        <v>1466.6666666666665</v>
      </c>
      <c r="M54" s="26">
        <v>2289.7483097599993</v>
      </c>
      <c r="N54" s="26">
        <v>6306.2688364061451</v>
      </c>
      <c r="O54" s="28">
        <v>0.82</v>
      </c>
      <c r="P54" s="28">
        <v>2.6796968390640368</v>
      </c>
      <c r="Q54" s="29">
        <v>9.0901695339666022E-2</v>
      </c>
      <c r="R54" s="30">
        <v>0.53949102893610368</v>
      </c>
      <c r="S54" s="31"/>
      <c r="T54" s="29" t="s">
        <v>85</v>
      </c>
      <c r="U54" s="29" t="s">
        <v>86</v>
      </c>
      <c r="V54" s="29" t="s">
        <v>0</v>
      </c>
      <c r="W54" s="29" t="s">
        <v>237</v>
      </c>
      <c r="X54" s="32" t="s">
        <v>298</v>
      </c>
      <c r="Y54" s="41"/>
      <c r="Z54" s="34" t="s">
        <v>108</v>
      </c>
      <c r="AA54" s="42">
        <v>41.073522216254268</v>
      </c>
      <c r="AB54" s="43">
        <v>243.7665951077997</v>
      </c>
      <c r="AC54" s="44">
        <v>41.073522216254268</v>
      </c>
      <c r="AD54" s="43">
        <v>243.7665951077997</v>
      </c>
      <c r="AE54" s="26">
        <v>169775.78184138896</v>
      </c>
      <c r="AF54" s="26">
        <v>63356.339182266653</v>
      </c>
      <c r="AG54" s="26">
        <v>106419.44265912232</v>
      </c>
      <c r="AH54" s="28">
        <v>2.6796968390640372</v>
      </c>
      <c r="AI54" s="26">
        <v>27022.922881069426</v>
      </c>
      <c r="AJ54" s="28">
        <v>6.2826579711080512</v>
      </c>
      <c r="AK54" s="26">
        <v>199841.94596555806</v>
      </c>
      <c r="AL54" s="45">
        <v>0.84955028345575223</v>
      </c>
      <c r="AM54" s="42">
        <v>39.970853025125756</v>
      </c>
      <c r="AN54" s="43">
        <v>237.222381226252</v>
      </c>
      <c r="AO54" s="44">
        <v>81.044375241380024</v>
      </c>
      <c r="AP54" s="43">
        <v>480.9889763340517</v>
      </c>
      <c r="AQ54" s="26">
        <v>177454.67635017898</v>
      </c>
      <c r="AR54" s="26">
        <v>61655.460379831566</v>
      </c>
      <c r="AS54" s="26">
        <v>115799.21597034742</v>
      </c>
      <c r="AT54" s="28">
        <v>2.8781664309529198</v>
      </c>
      <c r="AU54" s="26">
        <v>26297.459299974227</v>
      </c>
      <c r="AV54" s="28">
        <v>6.747977982433949</v>
      </c>
      <c r="AW54" s="26">
        <v>197988.73974523257</v>
      </c>
      <c r="AX54" s="45">
        <v>0.89628671094388324</v>
      </c>
      <c r="AY54" s="42">
        <v>44.030130174932651</v>
      </c>
      <c r="AZ54" s="43">
        <v>261.31372075631384</v>
      </c>
      <c r="BA54" s="44">
        <v>125.07450541631268</v>
      </c>
      <c r="BB54" s="43">
        <v>742.30269709036554</v>
      </c>
      <c r="BC54" s="26">
        <v>210705.61706160751</v>
      </c>
      <c r="BD54" s="26">
        <v>67916.937995116619</v>
      </c>
      <c r="BE54" s="26">
        <v>142788.67906649091</v>
      </c>
      <c r="BF54" s="28">
        <v>3.1024015993883252</v>
      </c>
      <c r="BG54" s="26">
        <v>28968.122234469512</v>
      </c>
      <c r="BH54" s="28">
        <v>7.2737064334424275</v>
      </c>
      <c r="BI54" s="26">
        <v>220840.76081268326</v>
      </c>
      <c r="BJ54" s="45">
        <v>0.95410655300326386</v>
      </c>
      <c r="BL54" s="124">
        <f t="shared" si="0"/>
        <v>533.33333333333337</v>
      </c>
    </row>
    <row r="55" spans="1:64" ht="16.5">
      <c r="A55">
        <v>51</v>
      </c>
      <c r="B55" s="22" t="s">
        <v>105</v>
      </c>
      <c r="C55" s="23" t="s">
        <v>85</v>
      </c>
      <c r="D55" s="23" t="s">
        <v>86</v>
      </c>
      <c r="E55" s="24">
        <v>10</v>
      </c>
      <c r="F55" s="25">
        <v>21475.736099999995</v>
      </c>
      <c r="G55" s="25">
        <v>2451.5680479452162</v>
      </c>
      <c r="H55" s="26">
        <v>4409.3333333333339</v>
      </c>
      <c r="I55" s="27">
        <v>0.36286664650740846</v>
      </c>
      <c r="J55" s="26">
        <v>687.22355519999985</v>
      </c>
      <c r="K55" s="26">
        <v>2287.2235551999997</v>
      </c>
      <c r="L55" s="26">
        <v>2809.3333333333339</v>
      </c>
      <c r="M55" s="26">
        <v>5096.5568885333341</v>
      </c>
      <c r="N55" s="26">
        <v>13652.847446081427</v>
      </c>
      <c r="O55" s="28">
        <v>0.82</v>
      </c>
      <c r="P55" s="28">
        <v>2.6018255218086841</v>
      </c>
      <c r="Q55" s="29">
        <v>0.10650268491611797</v>
      </c>
      <c r="R55" s="30">
        <v>0.93296351986518911</v>
      </c>
      <c r="S55" s="31"/>
      <c r="T55" s="29" t="s">
        <v>85</v>
      </c>
      <c r="U55" s="29" t="s">
        <v>86</v>
      </c>
      <c r="V55" s="29" t="s">
        <v>0</v>
      </c>
      <c r="W55" s="29" t="s">
        <v>237</v>
      </c>
      <c r="X55" s="32" t="s">
        <v>299</v>
      </c>
      <c r="Y55" s="41"/>
      <c r="Z55" s="34" t="s">
        <v>105</v>
      </c>
      <c r="AA55" s="42">
        <v>8.3474913613426462</v>
      </c>
      <c r="AB55" s="43">
        <v>73.124024325361248</v>
      </c>
      <c r="AC55" s="44">
        <v>8.3474913613426462</v>
      </c>
      <c r="AD55" s="43">
        <v>73.124024325361248</v>
      </c>
      <c r="AE55" s="26">
        <v>46487.400669712297</v>
      </c>
      <c r="AF55" s="26">
        <v>17867.224485289902</v>
      </c>
      <c r="AG55" s="26">
        <v>28620.176184422395</v>
      </c>
      <c r="AH55" s="28">
        <v>2.6018255218086841</v>
      </c>
      <c r="AI55" s="26">
        <v>9497.4450274664596</v>
      </c>
      <c r="AJ55" s="28">
        <v>4.894727006607722</v>
      </c>
      <c r="AK55" s="26">
        <v>60921.880684618955</v>
      </c>
      <c r="AL55" s="45">
        <v>0.76306575153792067</v>
      </c>
      <c r="AM55" s="42">
        <v>6.8816890816375409</v>
      </c>
      <c r="AN55" s="43">
        <v>60.283596355144581</v>
      </c>
      <c r="AO55" s="44">
        <v>15.229180442980187</v>
      </c>
      <c r="AP55" s="43">
        <v>133.40762068050583</v>
      </c>
      <c r="AQ55" s="26">
        <v>40818.598961034244</v>
      </c>
      <c r="AR55" s="26">
        <v>14729.776688239612</v>
      </c>
      <c r="AS55" s="26">
        <v>26088.822272794634</v>
      </c>
      <c r="AT55" s="28">
        <v>2.7711621041494938</v>
      </c>
      <c r="AU55" s="26">
        <v>7829.7132539297581</v>
      </c>
      <c r="AV55" s="28">
        <v>5.2132942340573276</v>
      </c>
      <c r="AW55" s="26">
        <v>51109.332205202118</v>
      </c>
      <c r="AX55" s="45">
        <v>0.79865255912851785</v>
      </c>
      <c r="AY55" s="42">
        <v>7.2105492228486954</v>
      </c>
      <c r="AZ55" s="43">
        <v>63.164411192154283</v>
      </c>
      <c r="BA55" s="44">
        <v>22.439729665828882</v>
      </c>
      <c r="BB55" s="43">
        <v>196.57203187266012</v>
      </c>
      <c r="BC55" s="26">
        <v>45768.961262539691</v>
      </c>
      <c r="BD55" s="26">
        <v>15433.678940177821</v>
      </c>
      <c r="BE55" s="26">
        <v>30335.282322361869</v>
      </c>
      <c r="BF55" s="28">
        <v>2.9655250339173094</v>
      </c>
      <c r="BG55" s="26">
        <v>8203.8772964757627</v>
      </c>
      <c r="BH55" s="28">
        <v>5.5789426887456264</v>
      </c>
      <c r="BI55" s="26">
        <v>54209.90123629327</v>
      </c>
      <c r="BJ55" s="45">
        <v>0.84429154487921465</v>
      </c>
      <c r="BL55" s="124">
        <f t="shared" si="0"/>
        <v>1600</v>
      </c>
    </row>
    <row r="56" spans="1:64" ht="16.5">
      <c r="A56" s="128">
        <v>52</v>
      </c>
      <c r="B56" s="129" t="s">
        <v>109</v>
      </c>
      <c r="C56" s="23" t="s">
        <v>110</v>
      </c>
      <c r="D56" s="23" t="s">
        <v>82</v>
      </c>
      <c r="E56" s="24">
        <v>7</v>
      </c>
      <c r="F56" s="25">
        <v>2667.9757500000001</v>
      </c>
      <c r="G56" s="25">
        <v>1819.0642310059482</v>
      </c>
      <c r="H56" s="26">
        <v>800</v>
      </c>
      <c r="I56" s="27">
        <v>0.3125</v>
      </c>
      <c r="J56" s="26">
        <v>85.375224000000003</v>
      </c>
      <c r="K56" s="26">
        <v>335.375224</v>
      </c>
      <c r="L56" s="26">
        <v>550</v>
      </c>
      <c r="M56" s="26">
        <v>885.375224</v>
      </c>
      <c r="N56" s="26">
        <v>2314.6606751422537</v>
      </c>
      <c r="O56" s="28">
        <v>0.82</v>
      </c>
      <c r="P56" s="28">
        <v>2.5601364763393386</v>
      </c>
      <c r="Q56" s="29">
        <v>0.12570400012069075</v>
      </c>
      <c r="R56" s="30">
        <v>0.18436689495814915</v>
      </c>
      <c r="S56" s="31"/>
      <c r="T56" s="29" t="s">
        <v>137</v>
      </c>
      <c r="U56" s="29" t="s">
        <v>82</v>
      </c>
      <c r="V56" s="29" t="s">
        <v>0</v>
      </c>
      <c r="W56" s="29" t="s">
        <v>237</v>
      </c>
      <c r="X56" s="32" t="s">
        <v>300</v>
      </c>
      <c r="Y56" s="41"/>
      <c r="Z56" s="46" t="s">
        <v>109</v>
      </c>
      <c r="AA56" s="42">
        <v>296.37075047339749</v>
      </c>
      <c r="AB56" s="43">
        <v>434.67952466695493</v>
      </c>
      <c r="AC56" s="44">
        <v>296.37075047339749</v>
      </c>
      <c r="AD56" s="43">
        <v>434.67952466695493</v>
      </c>
      <c r="AE56" s="26">
        <v>377115.72229849838</v>
      </c>
      <c r="AF56" s="26">
        <v>147302.97614357053</v>
      </c>
      <c r="AG56" s="26">
        <v>229812.74615492785</v>
      </c>
      <c r="AH56" s="28">
        <v>2.5601364763393391</v>
      </c>
      <c r="AI56" s="26">
        <v>66635.311001459399</v>
      </c>
      <c r="AJ56" s="28">
        <v>5.6593976471459566</v>
      </c>
      <c r="AK56" s="26">
        <v>476612.14543344511</v>
      </c>
      <c r="AL56" s="45">
        <v>0.79124236742968068</v>
      </c>
      <c r="AM56" s="42">
        <v>299.17068799130271</v>
      </c>
      <c r="AN56" s="43">
        <v>438.78612259349183</v>
      </c>
      <c r="AO56" s="44">
        <v>595.54143846470015</v>
      </c>
      <c r="AP56" s="43">
        <v>873.46564726044676</v>
      </c>
      <c r="AQ56" s="26">
        <v>445293.64619513712</v>
      </c>
      <c r="AR56" s="26">
        <v>148694.60851196278</v>
      </c>
      <c r="AS56" s="26">
        <v>296599.03768317436</v>
      </c>
      <c r="AT56" s="28">
        <v>2.9946858911115957</v>
      </c>
      <c r="AU56" s="26">
        <v>67264.842448109412</v>
      </c>
      <c r="AV56" s="28">
        <v>6.6200057859148798</v>
      </c>
      <c r="AW56" s="26">
        <v>504772.88709464826</v>
      </c>
      <c r="AX56" s="45">
        <v>0.88216633178961057</v>
      </c>
      <c r="AY56" s="42">
        <v>345.77438141039352</v>
      </c>
      <c r="AZ56" s="43">
        <v>507.13858743955706</v>
      </c>
      <c r="BA56" s="44">
        <v>941.31581987509378</v>
      </c>
      <c r="BB56" s="43">
        <v>1380.6042347000039</v>
      </c>
      <c r="BC56" s="26">
        <v>594092.33372965548</v>
      </c>
      <c r="BD56" s="26">
        <v>171857.69977164094</v>
      </c>
      <c r="BE56" s="26">
        <v>422234.63395801454</v>
      </c>
      <c r="BF56" s="28">
        <v>3.456885170225521</v>
      </c>
      <c r="BG56" s="26">
        <v>77743.108605742716</v>
      </c>
      <c r="BH56" s="28">
        <v>7.6417362822789308</v>
      </c>
      <c r="BI56" s="26">
        <v>612310.96466282394</v>
      </c>
      <c r="BJ56" s="45">
        <v>0.97024611351978518</v>
      </c>
      <c r="BL56" s="124">
        <f t="shared" si="0"/>
        <v>250</v>
      </c>
    </row>
    <row r="57" spans="1:64" ht="16.5">
      <c r="A57" s="128">
        <v>53</v>
      </c>
      <c r="B57" s="129" t="s">
        <v>109</v>
      </c>
      <c r="C57" s="23" t="s">
        <v>110</v>
      </c>
      <c r="D57" s="23" t="s">
        <v>72</v>
      </c>
      <c r="E57" s="24">
        <v>7</v>
      </c>
      <c r="F57" s="25">
        <v>2667.9757500000001</v>
      </c>
      <c r="G57" s="25">
        <v>1819.0642310059482</v>
      </c>
      <c r="H57" s="26">
        <v>800</v>
      </c>
      <c r="I57" s="27">
        <v>0.3125</v>
      </c>
      <c r="J57" s="26">
        <v>85.375224000000003</v>
      </c>
      <c r="K57" s="26">
        <v>335.375224</v>
      </c>
      <c r="L57" s="26">
        <v>550</v>
      </c>
      <c r="M57" s="26">
        <v>885.375224</v>
      </c>
      <c r="N57" s="26">
        <v>2314.6606751422537</v>
      </c>
      <c r="O57" s="28">
        <v>0.82</v>
      </c>
      <c r="P57" s="28">
        <v>2.5601364763393386</v>
      </c>
      <c r="Q57" s="29">
        <v>0.12570400012069075</v>
      </c>
      <c r="R57" s="30">
        <v>0.18436689495814915</v>
      </c>
      <c r="S57" s="31"/>
      <c r="T57" s="29" t="s">
        <v>137</v>
      </c>
      <c r="U57" s="29" t="s">
        <v>72</v>
      </c>
      <c r="V57" s="29" t="s">
        <v>0</v>
      </c>
      <c r="W57" s="29" t="s">
        <v>237</v>
      </c>
      <c r="X57" s="113" t="s">
        <v>301</v>
      </c>
      <c r="Y57" s="41"/>
      <c r="Z57" s="34" t="s">
        <v>109</v>
      </c>
      <c r="AA57" s="42">
        <v>402.03786098468493</v>
      </c>
      <c r="AB57" s="43">
        <v>589.65881765254892</v>
      </c>
      <c r="AC57" s="44">
        <v>402.03786098468493</v>
      </c>
      <c r="AD57" s="43">
        <v>589.65881765254892</v>
      </c>
      <c r="AE57" s="26">
        <v>511571.39526895317</v>
      </c>
      <c r="AF57" s="26">
        <v>199821.92355636976</v>
      </c>
      <c r="AG57" s="26">
        <v>311749.47171258344</v>
      </c>
      <c r="AH57" s="28">
        <v>2.5601364763393386</v>
      </c>
      <c r="AI57" s="26">
        <v>90393.258640685817</v>
      </c>
      <c r="AJ57" s="28">
        <v>5.6593976471459557</v>
      </c>
      <c r="AK57" s="26">
        <v>646541.96530296095</v>
      </c>
      <c r="AL57" s="45">
        <v>0.79124236742968046</v>
      </c>
      <c r="AM57" s="42">
        <v>405.83607956324346</v>
      </c>
      <c r="AN57" s="43">
        <v>595.22956929950408</v>
      </c>
      <c r="AO57" s="44">
        <v>807.87394054792844</v>
      </c>
      <c r="AP57" s="43">
        <v>1184.888386952053</v>
      </c>
      <c r="AQ57" s="26">
        <v>604057.26523418666</v>
      </c>
      <c r="AR57" s="26">
        <v>201709.72422418802</v>
      </c>
      <c r="AS57" s="26">
        <v>402347.54100999865</v>
      </c>
      <c r="AT57" s="28">
        <v>2.9946858911115957</v>
      </c>
      <c r="AU57" s="26">
        <v>91247.241281784838</v>
      </c>
      <c r="AV57" s="28">
        <v>6.6200057859148798</v>
      </c>
      <c r="AW57" s="26">
        <v>684743.05067703407</v>
      </c>
      <c r="AX57" s="45">
        <v>0.88216633178961068</v>
      </c>
      <c r="AY57" s="42">
        <v>469.0557096592272</v>
      </c>
      <c r="AZ57" s="43">
        <v>687.95221050430678</v>
      </c>
      <c r="BA57" s="44">
        <v>1276.9296502071556</v>
      </c>
      <c r="BB57" s="43">
        <v>1872.8405974563598</v>
      </c>
      <c r="BC57" s="26">
        <v>805908.17649364984</v>
      </c>
      <c r="BD57" s="26">
        <v>233131.31238347554</v>
      </c>
      <c r="BE57" s="26">
        <v>572776.86411017436</v>
      </c>
      <c r="BF57" s="28">
        <v>3.4568851702255206</v>
      </c>
      <c r="BG57" s="26">
        <v>105461.39603934495</v>
      </c>
      <c r="BH57" s="28">
        <v>7.6417362822789308</v>
      </c>
      <c r="BI57" s="26">
        <v>830622.42173796229</v>
      </c>
      <c r="BJ57" s="45">
        <v>0.97024611351978518</v>
      </c>
      <c r="BL57" s="124">
        <f t="shared" si="0"/>
        <v>250</v>
      </c>
    </row>
    <row r="58" spans="1:64" ht="16.5">
      <c r="A58">
        <v>54</v>
      </c>
      <c r="B58" s="22" t="s">
        <v>91</v>
      </c>
      <c r="C58" s="23" t="s">
        <v>89</v>
      </c>
      <c r="D58" s="23" t="s">
        <v>72</v>
      </c>
      <c r="E58" s="24">
        <v>10</v>
      </c>
      <c r="F58" s="25">
        <v>478.2438481133247</v>
      </c>
      <c r="G58" s="25">
        <v>37.463574623671157</v>
      </c>
      <c r="H58" s="26">
        <v>95</v>
      </c>
      <c r="I58" s="27">
        <v>0.52631578947368418</v>
      </c>
      <c r="J58" s="26">
        <v>15.303803139626391</v>
      </c>
      <c r="K58" s="26">
        <v>65.303803139626396</v>
      </c>
      <c r="L58" s="26">
        <v>45</v>
      </c>
      <c r="M58" s="26">
        <v>110.3038031396264</v>
      </c>
      <c r="N58" s="26">
        <v>284.88923718440503</v>
      </c>
      <c r="O58" s="28">
        <v>0.82</v>
      </c>
      <c r="P58" s="28">
        <v>2.5064339288950239</v>
      </c>
      <c r="Q58" s="29">
        <v>0.13654917548286372</v>
      </c>
      <c r="R58" s="30">
        <v>1.7431279261420116</v>
      </c>
      <c r="S58" s="31"/>
      <c r="T58" s="29" t="s">
        <v>137</v>
      </c>
      <c r="U58" s="29" t="s">
        <v>72</v>
      </c>
      <c r="V58" s="29" t="s">
        <v>0</v>
      </c>
      <c r="W58" s="29" t="s">
        <v>237</v>
      </c>
      <c r="X58" s="32" t="s">
        <v>302</v>
      </c>
      <c r="Y58" s="41"/>
      <c r="Z58" s="34" t="s">
        <v>91</v>
      </c>
      <c r="AA58" s="42">
        <v>0.96553990960904146</v>
      </c>
      <c r="AB58" s="43">
        <v>12.325666371053041</v>
      </c>
      <c r="AC58" s="44">
        <v>0.96553990960904146</v>
      </c>
      <c r="AD58" s="43">
        <v>12.325666371053041</v>
      </c>
      <c r="AE58" s="26">
        <v>7342.3833972804214</v>
      </c>
      <c r="AF58" s="26">
        <v>2929.4143015839859</v>
      </c>
      <c r="AG58" s="26">
        <v>4412.969095696435</v>
      </c>
      <c r="AH58" s="28">
        <v>2.5064339288950235</v>
      </c>
      <c r="AI58" s="26">
        <v>2052.5116832245776</v>
      </c>
      <c r="AJ58" s="28">
        <v>3.5772675289941565</v>
      </c>
      <c r="AK58" s="26">
        <v>18409.256272927312</v>
      </c>
      <c r="AL58" s="45">
        <v>0.39884193518877481</v>
      </c>
      <c r="AM58" s="42">
        <v>0.92729673843749871</v>
      </c>
      <c r="AN58" s="43">
        <v>11.837470529389309</v>
      </c>
      <c r="AO58" s="44">
        <v>1.8928366480465402</v>
      </c>
      <c r="AP58" s="43">
        <v>24.16313690044235</v>
      </c>
      <c r="AQ58" s="26">
        <v>7461.7038793082302</v>
      </c>
      <c r="AR58" s="26">
        <v>2813.3858583752485</v>
      </c>
      <c r="AS58" s="26">
        <v>4648.3180209329821</v>
      </c>
      <c r="AT58" s="28">
        <v>2.6522148951219298</v>
      </c>
      <c r="AU58" s="26">
        <v>1971.2156592570834</v>
      </c>
      <c r="AV58" s="28">
        <v>3.7853310693160864</v>
      </c>
      <c r="AW58" s="26">
        <v>18578.10913025343</v>
      </c>
      <c r="AX58" s="45">
        <v>0.4016395762880548</v>
      </c>
      <c r="AY58" s="42">
        <v>1.0150351577811851</v>
      </c>
      <c r="AZ58" s="43">
        <v>12.957501378442156</v>
      </c>
      <c r="BA58" s="44">
        <v>2.9078718058277251</v>
      </c>
      <c r="BB58" s="43">
        <v>37.120638278884506</v>
      </c>
      <c r="BC58" s="26">
        <v>8690.9220683330441</v>
      </c>
      <c r="BD58" s="26">
        <v>3079.5811527032056</v>
      </c>
      <c r="BE58" s="26">
        <v>5611.3409156298385</v>
      </c>
      <c r="BF58" s="28">
        <v>2.8221117214931311</v>
      </c>
      <c r="BG58" s="26">
        <v>2157.7269872492029</v>
      </c>
      <c r="BH58" s="28">
        <v>4.0278135833174806</v>
      </c>
      <c r="BI58" s="26">
        <v>21375.089276423052</v>
      </c>
      <c r="BJ58" s="45">
        <v>0.40659114710314787</v>
      </c>
      <c r="BL58" s="124">
        <f t="shared" si="0"/>
        <v>50</v>
      </c>
    </row>
    <row r="59" spans="1:64" ht="16.5">
      <c r="A59" s="128">
        <v>55</v>
      </c>
      <c r="B59" s="129" t="s">
        <v>83</v>
      </c>
      <c r="C59" s="23" t="s">
        <v>63</v>
      </c>
      <c r="D59" s="23" t="s">
        <v>49</v>
      </c>
      <c r="E59" s="24">
        <v>4</v>
      </c>
      <c r="F59" s="25">
        <v>923.60067845719777</v>
      </c>
      <c r="G59" s="25">
        <v>93.577382383921844</v>
      </c>
      <c r="H59" s="26">
        <v>55</v>
      </c>
      <c r="I59" s="27">
        <v>0.43636363636363634</v>
      </c>
      <c r="J59" s="26">
        <v>29.555221710630331</v>
      </c>
      <c r="K59" s="26">
        <v>53.555221710630335</v>
      </c>
      <c r="L59" s="26">
        <v>31</v>
      </c>
      <c r="M59" s="26">
        <v>84.555221710630335</v>
      </c>
      <c r="N59" s="26">
        <v>225.44192394072667</v>
      </c>
      <c r="O59" s="28">
        <v>0.82</v>
      </c>
      <c r="P59" s="28">
        <v>2.4762149705741598</v>
      </c>
      <c r="Q59" s="29">
        <v>5.7985255922602952E-2</v>
      </c>
      <c r="R59" s="30">
        <v>0.57230946566669527</v>
      </c>
      <c r="S59" s="31"/>
      <c r="T59" s="29" t="s">
        <v>137</v>
      </c>
      <c r="U59" s="29" t="s">
        <v>49</v>
      </c>
      <c r="V59" s="29" t="s">
        <v>0</v>
      </c>
      <c r="W59" s="29" t="s">
        <v>237</v>
      </c>
      <c r="X59" s="32" t="s">
        <v>303</v>
      </c>
      <c r="Y59" s="41"/>
      <c r="Z59" s="34" t="s">
        <v>83</v>
      </c>
      <c r="AA59" s="42">
        <v>8.5301510670260914</v>
      </c>
      <c r="AB59" s="43">
        <v>84.191853973052972</v>
      </c>
      <c r="AC59" s="44">
        <v>8.5301510670260914</v>
      </c>
      <c r="AD59" s="43">
        <v>84.191853973052972</v>
      </c>
      <c r="AE59" s="26">
        <v>20550.410997452916</v>
      </c>
      <c r="AF59" s="26">
        <v>8299.1223466708525</v>
      </c>
      <c r="AG59" s="26">
        <v>12251.288650782064</v>
      </c>
      <c r="AH59" s="28">
        <v>2.4762149705741598</v>
      </c>
      <c r="AI59" s="26">
        <v>5953.5197551535275</v>
      </c>
      <c r="AJ59" s="28">
        <v>3.4518086514559601</v>
      </c>
      <c r="AK59" s="26">
        <v>52028.193474404252</v>
      </c>
      <c r="AL59" s="45">
        <v>0.39498605708004986</v>
      </c>
      <c r="AM59" s="42">
        <v>7.8028240178748254</v>
      </c>
      <c r="AN59" s="43">
        <v>77.013198843543805</v>
      </c>
      <c r="AO59" s="44">
        <v>16.332975084900916</v>
      </c>
      <c r="AP59" s="43">
        <v>161.20505281659678</v>
      </c>
      <c r="AQ59" s="26">
        <v>20191.978809695247</v>
      </c>
      <c r="AR59" s="26">
        <v>7591.4940620695734</v>
      </c>
      <c r="AS59" s="26">
        <v>12600.484747625673</v>
      </c>
      <c r="AT59" s="28">
        <v>2.6598161896198023</v>
      </c>
      <c r="AU59" s="26">
        <v>5445.89029800146</v>
      </c>
      <c r="AV59" s="28">
        <v>3.7077461543992771</v>
      </c>
      <c r="AW59" s="26">
        <v>50001.293991343351</v>
      </c>
      <c r="AX59" s="45">
        <v>0.40382912516606179</v>
      </c>
      <c r="AY59" s="42">
        <v>8.1341423349989714</v>
      </c>
      <c r="AZ59" s="43">
        <v>80.283282005580787</v>
      </c>
      <c r="BA59" s="44">
        <v>24.467117419899889</v>
      </c>
      <c r="BB59" s="43">
        <v>241.48833482217756</v>
      </c>
      <c r="BC59" s="26">
        <v>22761.118247483428</v>
      </c>
      <c r="BD59" s="26">
        <v>7913.8390273463729</v>
      </c>
      <c r="BE59" s="26">
        <v>14847.279220137054</v>
      </c>
      <c r="BF59" s="28">
        <v>2.8761158988491036</v>
      </c>
      <c r="BG59" s="26">
        <v>5677.1300651220809</v>
      </c>
      <c r="BH59" s="28">
        <v>4.0092648902511927</v>
      </c>
      <c r="BI59" s="26">
        <v>54779.602823068155</v>
      </c>
      <c r="BJ59" s="45">
        <v>0.41550352822015219</v>
      </c>
      <c r="BL59" s="124">
        <f t="shared" si="0"/>
        <v>24</v>
      </c>
    </row>
    <row r="60" spans="1:64" ht="16.5">
      <c r="A60" s="128">
        <v>56</v>
      </c>
      <c r="B60" s="129" t="s">
        <v>83</v>
      </c>
      <c r="C60" s="23" t="s">
        <v>63</v>
      </c>
      <c r="D60" s="23" t="s">
        <v>72</v>
      </c>
      <c r="E60" s="24">
        <v>4</v>
      </c>
      <c r="F60" s="25">
        <v>923.60067845719777</v>
      </c>
      <c r="G60" s="25">
        <v>93.51513563583903</v>
      </c>
      <c r="H60" s="26">
        <v>55</v>
      </c>
      <c r="I60" s="27">
        <v>0.43636363636363634</v>
      </c>
      <c r="J60" s="26">
        <v>29.555221710630331</v>
      </c>
      <c r="K60" s="26">
        <v>53.555221710630335</v>
      </c>
      <c r="L60" s="26">
        <v>31</v>
      </c>
      <c r="M60" s="26">
        <v>84.555221710630335</v>
      </c>
      <c r="N60" s="26">
        <v>225.42058521995119</v>
      </c>
      <c r="O60" s="28">
        <v>0.82</v>
      </c>
      <c r="P60" s="28">
        <v>2.4759805897681701</v>
      </c>
      <c r="Q60" s="29">
        <v>5.7985255922602952E-2</v>
      </c>
      <c r="R60" s="30">
        <v>0.57269041365861706</v>
      </c>
      <c r="S60" s="31"/>
      <c r="T60" s="29" t="s">
        <v>137</v>
      </c>
      <c r="U60" s="29" t="s">
        <v>72</v>
      </c>
      <c r="V60" s="29" t="s">
        <v>0</v>
      </c>
      <c r="W60" s="29" t="s">
        <v>237</v>
      </c>
      <c r="X60" s="32" t="s">
        <v>304</v>
      </c>
      <c r="Y60" s="41"/>
      <c r="Z60" s="34" t="s">
        <v>83</v>
      </c>
      <c r="AA60" s="42">
        <v>5.9580800520261414</v>
      </c>
      <c r="AB60" s="43">
        <v>58.844878328387914</v>
      </c>
      <c r="AC60" s="44">
        <v>5.9580800520261414</v>
      </c>
      <c r="AD60" s="43">
        <v>58.844878328387914</v>
      </c>
      <c r="AE60" s="26">
        <v>14362.101738751326</v>
      </c>
      <c r="AF60" s="26">
        <v>5800.5712153406166</v>
      </c>
      <c r="AG60" s="26">
        <v>8561.5305234107091</v>
      </c>
      <c r="AH60" s="28">
        <v>2.4759805897681693</v>
      </c>
      <c r="AI60" s="26">
        <v>4161.1406458609827</v>
      </c>
      <c r="AJ60" s="28">
        <v>3.4514819279269182</v>
      </c>
      <c r="AK60" s="26">
        <v>36364.476729863418</v>
      </c>
      <c r="AL60" s="45">
        <v>0.39494867052374794</v>
      </c>
      <c r="AM60" s="42">
        <v>5.4500617591733302</v>
      </c>
      <c r="AN60" s="43">
        <v>53.827444126349462</v>
      </c>
      <c r="AO60" s="44">
        <v>11.408141811199473</v>
      </c>
      <c r="AP60" s="43">
        <v>112.67232245473738</v>
      </c>
      <c r="AQ60" s="26">
        <v>14111.02832713542</v>
      </c>
      <c r="AR60" s="26">
        <v>5305.9829821082685</v>
      </c>
      <c r="AS60" s="26">
        <v>8805.0453450271525</v>
      </c>
      <c r="AT60" s="28">
        <v>2.6594560093233794</v>
      </c>
      <c r="AU60" s="26">
        <v>3806.3391747877859</v>
      </c>
      <c r="AV60" s="28">
        <v>3.707244068159572</v>
      </c>
      <c r="AW60" s="26">
        <v>34947.799844439738</v>
      </c>
      <c r="AX60" s="45">
        <v>0.40377444044966143</v>
      </c>
      <c r="AY60" s="42">
        <v>5.6814786521002265</v>
      </c>
      <c r="AZ60" s="43">
        <v>56.113029212233947</v>
      </c>
      <c r="BA60" s="44">
        <v>17.089620463299699</v>
      </c>
      <c r="BB60" s="43">
        <v>168.78535166697134</v>
      </c>
      <c r="BC60" s="26">
        <v>15905.926382110632</v>
      </c>
      <c r="BD60" s="26">
        <v>5531.2820979532844</v>
      </c>
      <c r="BE60" s="26">
        <v>10374.644284157348</v>
      </c>
      <c r="BF60" s="28">
        <v>2.8756310201564719</v>
      </c>
      <c r="BG60" s="26">
        <v>3967.9614139803421</v>
      </c>
      <c r="BH60" s="28">
        <v>4.0085889762106017</v>
      </c>
      <c r="BI60" s="26">
        <v>38287.541025436934</v>
      </c>
      <c r="BJ60" s="45">
        <v>0.4154334793018773</v>
      </c>
      <c r="BL60" s="124">
        <f t="shared" si="0"/>
        <v>24</v>
      </c>
    </row>
    <row r="61" spans="1:64" ht="16.5">
      <c r="A61" s="128">
        <v>57</v>
      </c>
      <c r="B61" s="129" t="s">
        <v>83</v>
      </c>
      <c r="C61" s="23" t="s">
        <v>63</v>
      </c>
      <c r="D61" s="23" t="s">
        <v>75</v>
      </c>
      <c r="E61" s="24">
        <v>4</v>
      </c>
      <c r="F61" s="25">
        <v>923.60067845719777</v>
      </c>
      <c r="G61" s="25">
        <v>93.375966225598546</v>
      </c>
      <c r="H61" s="26">
        <v>55</v>
      </c>
      <c r="I61" s="27">
        <v>0.43636363636363634</v>
      </c>
      <c r="J61" s="26">
        <v>29.555221710630331</v>
      </c>
      <c r="K61" s="26">
        <v>53.555221710630335</v>
      </c>
      <c r="L61" s="26">
        <v>31</v>
      </c>
      <c r="M61" s="26">
        <v>84.555221710630335</v>
      </c>
      <c r="N61" s="26">
        <v>225.37287674879283</v>
      </c>
      <c r="O61" s="28">
        <v>0.82</v>
      </c>
      <c r="P61" s="28">
        <v>2.4754565682000402</v>
      </c>
      <c r="Q61" s="29">
        <v>5.7985255922602952E-2</v>
      </c>
      <c r="R61" s="30">
        <v>0.57354396292124732</v>
      </c>
      <c r="S61" s="31"/>
      <c r="T61" s="29" t="s">
        <v>137</v>
      </c>
      <c r="U61" s="29" t="s">
        <v>75</v>
      </c>
      <c r="V61" s="29" t="s">
        <v>0</v>
      </c>
      <c r="W61" s="29" t="s">
        <v>237</v>
      </c>
      <c r="X61" s="32" t="s">
        <v>305</v>
      </c>
      <c r="Y61" s="41"/>
      <c r="Z61" s="34" t="s">
        <v>83</v>
      </c>
      <c r="AA61" s="42">
        <v>8.4839744419486944</v>
      </c>
      <c r="AB61" s="43">
        <v>83.916717195363219</v>
      </c>
      <c r="AC61" s="44">
        <v>8.4839744419486944</v>
      </c>
      <c r="AD61" s="43">
        <v>83.916717195363219</v>
      </c>
      <c r="AE61" s="26">
        <v>20476.979286357633</v>
      </c>
      <c r="AF61" s="26">
        <v>8272.0010318124478</v>
      </c>
      <c r="AG61" s="26">
        <v>12204.978254545185</v>
      </c>
      <c r="AH61" s="28">
        <v>2.4754565682000402</v>
      </c>
      <c r="AI61" s="26">
        <v>5934.0638082412588</v>
      </c>
      <c r="AJ61" s="28">
        <v>3.4507514492714249</v>
      </c>
      <c r="AK61" s="26">
        <v>51858.166698344081</v>
      </c>
      <c r="AL61" s="45">
        <v>0.394865082783798</v>
      </c>
      <c r="AM61" s="42">
        <v>7.7605846628637405</v>
      </c>
      <c r="AN61" s="43">
        <v>76.761521723140049</v>
      </c>
      <c r="AO61" s="44">
        <v>16.244559104812435</v>
      </c>
      <c r="AP61" s="43">
        <v>160.67823891850327</v>
      </c>
      <c r="AQ61" s="26">
        <v>20117.173277391605</v>
      </c>
      <c r="AR61" s="26">
        <v>7566.6852579451615</v>
      </c>
      <c r="AS61" s="26">
        <v>12550.488019446442</v>
      </c>
      <c r="AT61" s="28">
        <v>2.6586507290320021</v>
      </c>
      <c r="AU61" s="26">
        <v>5428.0932708838072</v>
      </c>
      <c r="AV61" s="28">
        <v>3.7061215188213055</v>
      </c>
      <c r="AW61" s="26">
        <v>49837.891069802994</v>
      </c>
      <c r="AX61" s="45">
        <v>0.40365217800278658</v>
      </c>
      <c r="AY61" s="42">
        <v>8.090109440624877</v>
      </c>
      <c r="AZ61" s="43">
        <v>80.020918338895839</v>
      </c>
      <c r="BA61" s="44">
        <v>24.334668545437314</v>
      </c>
      <c r="BB61" s="43">
        <v>240.69915725739912</v>
      </c>
      <c r="BC61" s="26">
        <v>22674.359620250816</v>
      </c>
      <c r="BD61" s="26">
        <v>7887.9768083027529</v>
      </c>
      <c r="BE61" s="26">
        <v>14786.382811948064</v>
      </c>
      <c r="BF61" s="28">
        <v>2.8745469429352482</v>
      </c>
      <c r="BG61" s="26">
        <v>5658.57735249096</v>
      </c>
      <c r="BH61" s="28">
        <v>4.0070777878947519</v>
      </c>
      <c r="BI61" s="26">
        <v>54600.58451318882</v>
      </c>
      <c r="BJ61" s="45">
        <v>0.41527686603380232</v>
      </c>
      <c r="BL61" s="124">
        <f t="shared" si="0"/>
        <v>24</v>
      </c>
    </row>
    <row r="62" spans="1:64" ht="16.5">
      <c r="A62" s="128">
        <v>58</v>
      </c>
      <c r="B62" s="129" t="s">
        <v>95</v>
      </c>
      <c r="C62" s="23" t="s">
        <v>85</v>
      </c>
      <c r="D62" s="23" t="s">
        <v>86</v>
      </c>
      <c r="E62" s="24">
        <v>15</v>
      </c>
      <c r="F62" s="25">
        <v>1181.6822095721436</v>
      </c>
      <c r="G62" s="25">
        <v>213.14614169247471</v>
      </c>
      <c r="H62" s="26">
        <v>445</v>
      </c>
      <c r="I62" s="27">
        <v>0.449438202247191</v>
      </c>
      <c r="J62" s="26">
        <v>37.813830706308593</v>
      </c>
      <c r="K62" s="26">
        <v>237.81383070630858</v>
      </c>
      <c r="L62" s="26">
        <v>245</v>
      </c>
      <c r="M62" s="26">
        <v>482.81383070630858</v>
      </c>
      <c r="N62" s="26">
        <v>1196.5368168527762</v>
      </c>
      <c r="O62" s="28">
        <v>0.76</v>
      </c>
      <c r="P62" s="28">
        <v>2.4184429043472764</v>
      </c>
      <c r="Q62" s="29">
        <v>0.20125024205316147</v>
      </c>
      <c r="R62" s="30">
        <v>1.1157313419701689</v>
      </c>
      <c r="S62" s="31"/>
      <c r="T62" s="29" t="s">
        <v>85</v>
      </c>
      <c r="U62" s="29" t="s">
        <v>86</v>
      </c>
      <c r="V62" s="29" t="s">
        <v>0</v>
      </c>
      <c r="W62" s="29" t="s">
        <v>237</v>
      </c>
      <c r="X62" s="32" t="s">
        <v>306</v>
      </c>
      <c r="Y62" s="41"/>
      <c r="Z62" s="34" t="s">
        <v>95</v>
      </c>
      <c r="AA62" s="42">
        <v>415.48978549511344</v>
      </c>
      <c r="AB62" s="43">
        <v>2303.4753708415637</v>
      </c>
      <c r="AC62" s="44">
        <v>415.48978549511344</v>
      </c>
      <c r="AD62" s="43">
        <v>2303.4753708415637</v>
      </c>
      <c r="AE62" s="26">
        <v>2332431.7363832351</v>
      </c>
      <c r="AF62" s="26">
        <v>964435.31174152112</v>
      </c>
      <c r="AG62" s="26">
        <v>1367996.424641714</v>
      </c>
      <c r="AH62" s="28">
        <v>2.4184429043472764</v>
      </c>
      <c r="AI62" s="26">
        <v>609967.07361231651</v>
      </c>
      <c r="AJ62" s="28">
        <v>3.8238649876135518</v>
      </c>
      <c r="AK62" s="26">
        <v>2759711.7043137434</v>
      </c>
      <c r="AL62" s="45">
        <v>0.84517224488970311</v>
      </c>
      <c r="AM62" s="42">
        <v>395.67699461339851</v>
      </c>
      <c r="AN62" s="43">
        <v>2193.6332581906345</v>
      </c>
      <c r="AO62" s="44">
        <v>811.16678010851194</v>
      </c>
      <c r="AP62" s="43">
        <v>4497.1086290321982</v>
      </c>
      <c r="AQ62" s="26">
        <v>2360952.686552099</v>
      </c>
      <c r="AR62" s="26">
        <v>908986.88339644764</v>
      </c>
      <c r="AS62" s="26">
        <v>1451965.8031556513</v>
      </c>
      <c r="AT62" s="28">
        <v>2.5973451649052977</v>
      </c>
      <c r="AU62" s="26">
        <v>575286.8514320486</v>
      </c>
      <c r="AV62" s="28">
        <v>4.1039573226383199</v>
      </c>
      <c r="AW62" s="26">
        <v>2655051.6519641299</v>
      </c>
      <c r="AX62" s="45">
        <v>0.88923041659303881</v>
      </c>
      <c r="AY62" s="42">
        <v>426.80549450458278</v>
      </c>
      <c r="AZ62" s="43">
        <v>2366.2096615916048</v>
      </c>
      <c r="BA62" s="44">
        <v>1237.9722746130949</v>
      </c>
      <c r="BB62" s="43">
        <v>6863.3182906238035</v>
      </c>
      <c r="BC62" s="26">
        <v>2717118.9603841039</v>
      </c>
      <c r="BD62" s="26">
        <v>970526.14396292728</v>
      </c>
      <c r="BE62" s="26">
        <v>1746592.8164211768</v>
      </c>
      <c r="BF62" s="28">
        <v>2.7996349993101206</v>
      </c>
      <c r="BG62" s="26">
        <v>614648.36864587932</v>
      </c>
      <c r="BH62" s="28">
        <v>4.420607129195087</v>
      </c>
      <c r="BI62" s="26">
        <v>2882932.2780718957</v>
      </c>
      <c r="BJ62" s="45">
        <v>0.94248449089526043</v>
      </c>
      <c r="BL62" s="124">
        <f t="shared" si="0"/>
        <v>200</v>
      </c>
    </row>
    <row r="63" spans="1:64" ht="16.5">
      <c r="A63">
        <v>59</v>
      </c>
      <c r="B63" s="22" t="s">
        <v>91</v>
      </c>
      <c r="C63" s="23" t="s">
        <v>89</v>
      </c>
      <c r="D63" s="23" t="s">
        <v>49</v>
      </c>
      <c r="E63" s="24">
        <v>10</v>
      </c>
      <c r="F63" s="25">
        <v>447.91254714674983</v>
      </c>
      <c r="G63" s="25">
        <v>38.476204381358983</v>
      </c>
      <c r="H63" s="26">
        <v>95</v>
      </c>
      <c r="I63" s="27">
        <v>0.52631578947368418</v>
      </c>
      <c r="J63" s="26">
        <v>14.333201508695995</v>
      </c>
      <c r="K63" s="26">
        <v>64.333201508695993</v>
      </c>
      <c r="L63" s="26">
        <v>45</v>
      </c>
      <c r="M63" s="26">
        <v>109.33320150869599</v>
      </c>
      <c r="N63" s="26">
        <v>270.60836523600153</v>
      </c>
      <c r="O63" s="28">
        <v>0.82</v>
      </c>
      <c r="P63" s="28">
        <v>2.4058457894102272</v>
      </c>
      <c r="Q63" s="29">
        <v>0.1436289336356065</v>
      </c>
      <c r="R63" s="30">
        <v>1.6720256725703497</v>
      </c>
      <c r="S63" s="31"/>
      <c r="T63" s="29" t="s">
        <v>137</v>
      </c>
      <c r="U63" s="29" t="s">
        <v>49</v>
      </c>
      <c r="V63" s="29" t="s">
        <v>0</v>
      </c>
      <c r="W63" s="29" t="s">
        <v>237</v>
      </c>
      <c r="X63" s="32" t="s">
        <v>307</v>
      </c>
      <c r="Y63" s="41"/>
      <c r="Z63" s="34" t="s">
        <v>91</v>
      </c>
      <c r="AA63" s="42">
        <v>1.4200406951215945</v>
      </c>
      <c r="AB63" s="43">
        <v>16.531101625817101</v>
      </c>
      <c r="AC63" s="44">
        <v>1.4200406951215945</v>
      </c>
      <c r="AD63" s="43">
        <v>16.531101625817101</v>
      </c>
      <c r="AE63" s="26">
        <v>9987.3388566784943</v>
      </c>
      <c r="AF63" s="26">
        <v>4151.2797289999235</v>
      </c>
      <c r="AG63" s="26">
        <v>5836.0591276785708</v>
      </c>
      <c r="AH63" s="28">
        <v>2.4058457894102272</v>
      </c>
      <c r="AI63" s="26">
        <v>2895.5420711438428</v>
      </c>
      <c r="AJ63" s="28">
        <v>3.4492121375853944</v>
      </c>
      <c r="AK63" s="26">
        <v>24833.098949604831</v>
      </c>
      <c r="AL63" s="45">
        <v>0.40217851493067169</v>
      </c>
      <c r="AM63" s="42">
        <v>1.3653423884341613</v>
      </c>
      <c r="AN63" s="43">
        <v>15.894342926072484</v>
      </c>
      <c r="AO63" s="44">
        <v>2.7853830835557556</v>
      </c>
      <c r="AP63" s="43">
        <v>32.425444551889584</v>
      </c>
      <c r="AQ63" s="26">
        <v>10175.92442676499</v>
      </c>
      <c r="AR63" s="26">
        <v>3991.3772892020847</v>
      </c>
      <c r="AS63" s="26">
        <v>6184.5471375629058</v>
      </c>
      <c r="AT63" s="28">
        <v>2.5494769573134635</v>
      </c>
      <c r="AU63" s="26">
        <v>2784.0091772078495</v>
      </c>
      <c r="AV63" s="28">
        <v>3.6551332194136918</v>
      </c>
      <c r="AW63" s="26">
        <v>25082.325283629238</v>
      </c>
      <c r="AX63" s="45">
        <v>0.40570099907788953</v>
      </c>
      <c r="AY63" s="42">
        <v>1.4964498088787992</v>
      </c>
      <c r="AZ63" s="43">
        <v>17.420602066894823</v>
      </c>
      <c r="BA63" s="44">
        <v>4.2818328924345552</v>
      </c>
      <c r="BB63" s="43">
        <v>49.846046618784406</v>
      </c>
      <c r="BC63" s="26">
        <v>11882.664852727716</v>
      </c>
      <c r="BD63" s="26">
        <v>4374.650514175888</v>
      </c>
      <c r="BE63" s="26">
        <v>7508.0143385518277</v>
      </c>
      <c r="BF63" s="28">
        <v>2.7162546617660985</v>
      </c>
      <c r="BG63" s="26">
        <v>3051.3445099492019</v>
      </c>
      <c r="BH63" s="28">
        <v>3.8942390195479879</v>
      </c>
      <c r="BI63" s="26">
        <v>28887.963116992552</v>
      </c>
      <c r="BJ63" s="45">
        <v>0.41133619579215208</v>
      </c>
      <c r="BL63" s="124">
        <f t="shared" si="0"/>
        <v>50</v>
      </c>
    </row>
    <row r="64" spans="1:64" ht="16.5">
      <c r="A64" s="128">
        <v>60</v>
      </c>
      <c r="B64" s="129" t="s">
        <v>103</v>
      </c>
      <c r="C64" s="23" t="s">
        <v>104</v>
      </c>
      <c r="D64" s="23" t="s">
        <v>75</v>
      </c>
      <c r="E64" s="24">
        <v>10</v>
      </c>
      <c r="F64" s="25">
        <v>851.15500742999996</v>
      </c>
      <c r="G64" s="25">
        <v>97.163813633562086</v>
      </c>
      <c r="H64" s="26">
        <v>200</v>
      </c>
      <c r="I64" s="27">
        <v>0.41666666666666663</v>
      </c>
      <c r="J64" s="26">
        <v>27.236960237759998</v>
      </c>
      <c r="K64" s="26">
        <v>110.57029357109333</v>
      </c>
      <c r="L64" s="26">
        <v>116.66666666666667</v>
      </c>
      <c r="M64" s="26">
        <v>227.23696023776</v>
      </c>
      <c r="N64" s="26">
        <v>541.10785377969398</v>
      </c>
      <c r="O64" s="28">
        <v>0.82</v>
      </c>
      <c r="P64" s="28">
        <v>2.3202023267243828</v>
      </c>
      <c r="Q64" s="29">
        <v>0.1299061776126445</v>
      </c>
      <c r="R64" s="30">
        <v>1.1379781158867606</v>
      </c>
      <c r="S64" s="31"/>
      <c r="T64" s="29" t="s">
        <v>137</v>
      </c>
      <c r="U64" s="29" t="s">
        <v>75</v>
      </c>
      <c r="V64" s="29" t="s">
        <v>0</v>
      </c>
      <c r="W64" s="29" t="s">
        <v>237</v>
      </c>
      <c r="X64" s="32" t="s">
        <v>308</v>
      </c>
      <c r="Y64" s="41"/>
      <c r="Z64" s="34" t="s">
        <v>103</v>
      </c>
      <c r="AA64" s="42">
        <v>1.7624677826069644</v>
      </c>
      <c r="AB64" s="43">
        <v>15.439217775636937</v>
      </c>
      <c r="AC64" s="44">
        <v>1.7624677826069644</v>
      </c>
      <c r="AD64" s="43">
        <v>15.439217775636937</v>
      </c>
      <c r="AE64" s="26">
        <v>9815.2298014874468</v>
      </c>
      <c r="AF64" s="26">
        <v>4230.3335741173914</v>
      </c>
      <c r="AG64" s="26">
        <v>5584.8962273700554</v>
      </c>
      <c r="AH64" s="28">
        <v>2.3202023267243832</v>
      </c>
      <c r="AI64" s="26">
        <v>2445.9143494660862</v>
      </c>
      <c r="AJ64" s="28">
        <v>4.0129082212670264</v>
      </c>
      <c r="AK64" s="26">
        <v>22934.489507882976</v>
      </c>
      <c r="AL64" s="45">
        <v>0.42796809574129763</v>
      </c>
      <c r="AM64" s="42">
        <v>1.359103490164252</v>
      </c>
      <c r="AN64" s="43">
        <v>11.905746573838794</v>
      </c>
      <c r="AO64" s="44">
        <v>3.1215712727712166</v>
      </c>
      <c r="AP64" s="43">
        <v>27.344964349475731</v>
      </c>
      <c r="AQ64" s="26">
        <v>8061.4947367479026</v>
      </c>
      <c r="AR64" s="26">
        <v>3262.1652332490376</v>
      </c>
      <c r="AS64" s="26">
        <v>4799.3295034988651</v>
      </c>
      <c r="AT64" s="28">
        <v>2.4712098132193168</v>
      </c>
      <c r="AU64" s="26">
        <v>1886.1341817466296</v>
      </c>
      <c r="AV64" s="28">
        <v>4.2740833683861572</v>
      </c>
      <c r="AW64" s="26">
        <v>18588.812727263634</v>
      </c>
      <c r="AX64" s="45">
        <v>0.43367453613238888</v>
      </c>
      <c r="AY64" s="42">
        <v>1.4280601986998289</v>
      </c>
      <c r="AZ64" s="43">
        <v>12.509807340610445</v>
      </c>
      <c r="BA64" s="44">
        <v>4.5496314714710451</v>
      </c>
      <c r="BB64" s="43">
        <v>39.854771690086174</v>
      </c>
      <c r="BC64" s="26">
        <v>9064.6121252113026</v>
      </c>
      <c r="BD64" s="26">
        <v>3427.6774100714665</v>
      </c>
      <c r="BE64" s="26">
        <v>5636.934715139836</v>
      </c>
      <c r="BF64" s="28">
        <v>2.6445347798999284</v>
      </c>
      <c r="BG64" s="26">
        <v>1981.8307979137862</v>
      </c>
      <c r="BH64" s="28">
        <v>4.5738577353593186</v>
      </c>
      <c r="BI64" s="26">
        <v>20535.214881071075</v>
      </c>
      <c r="BJ64" s="45">
        <v>0.44141793391053674</v>
      </c>
      <c r="BL64" s="124">
        <f t="shared" si="0"/>
        <v>83.333333333333329</v>
      </c>
    </row>
    <row r="65" spans="1:64" ht="16.5">
      <c r="A65" s="128">
        <v>61</v>
      </c>
      <c r="B65" s="129" t="s">
        <v>95</v>
      </c>
      <c r="C65" s="23" t="s">
        <v>89</v>
      </c>
      <c r="D65" s="23" t="s">
        <v>49</v>
      </c>
      <c r="E65" s="24">
        <v>15</v>
      </c>
      <c r="F65" s="25">
        <v>1184.9800152768564</v>
      </c>
      <c r="G65" s="25">
        <v>159.77703424818498</v>
      </c>
      <c r="H65" s="26">
        <v>445</v>
      </c>
      <c r="I65" s="27">
        <v>0.449438202247191</v>
      </c>
      <c r="J65" s="26">
        <v>37.919360488859404</v>
      </c>
      <c r="K65" s="26">
        <v>237.91936048885941</v>
      </c>
      <c r="L65" s="26">
        <v>245</v>
      </c>
      <c r="M65" s="26">
        <v>482.91936048885941</v>
      </c>
      <c r="N65" s="26">
        <v>1115.3453504357492</v>
      </c>
      <c r="O65" s="28">
        <v>0.76</v>
      </c>
      <c r="P65" s="28">
        <v>2.2537060182954263</v>
      </c>
      <c r="Q65" s="29">
        <v>0.20077921772653051</v>
      </c>
      <c r="R65" s="30">
        <v>1.4890710771317381</v>
      </c>
      <c r="S65" s="31"/>
      <c r="T65" s="29" t="s">
        <v>137</v>
      </c>
      <c r="U65" s="29" t="s">
        <v>49</v>
      </c>
      <c r="V65" s="29" t="s">
        <v>0</v>
      </c>
      <c r="W65" s="29" t="s">
        <v>237</v>
      </c>
      <c r="X65" s="32" t="s">
        <v>309</v>
      </c>
      <c r="Y65" s="41"/>
      <c r="Z65" s="34" t="s">
        <v>95</v>
      </c>
      <c r="AA65" s="42">
        <v>498.12901174323281</v>
      </c>
      <c r="AB65" s="43">
        <v>3694.3539897508563</v>
      </c>
      <c r="AC65" s="44">
        <v>498.12901174323281</v>
      </c>
      <c r="AD65" s="43">
        <v>3694.3539897508563</v>
      </c>
      <c r="AE65" s="26">
        <v>3477257.4154929323</v>
      </c>
      <c r="AF65" s="26">
        <v>1542906.3894158341</v>
      </c>
      <c r="AG65" s="26">
        <v>1934351.0260770982</v>
      </c>
      <c r="AH65" s="28">
        <v>2.2537060182954267</v>
      </c>
      <c r="AI65" s="26">
        <v>975986.18956192606</v>
      </c>
      <c r="AJ65" s="28">
        <v>3.5628141593414435</v>
      </c>
      <c r="AK65" s="26">
        <v>8147047.5805992857</v>
      </c>
      <c r="AL65" s="45">
        <v>0.42681196851892572</v>
      </c>
      <c r="AM65" s="42">
        <v>502.86901935288415</v>
      </c>
      <c r="AN65" s="43">
        <v>3729.5080675326003</v>
      </c>
      <c r="AO65" s="44">
        <v>1000.9980310961171</v>
      </c>
      <c r="AP65" s="43">
        <v>7423.862057283457</v>
      </c>
      <c r="AQ65" s="26">
        <v>3717030.2842707224</v>
      </c>
      <c r="AR65" s="26">
        <v>1541551.2012139473</v>
      </c>
      <c r="AS65" s="26">
        <v>2175479.0830567749</v>
      </c>
      <c r="AT65" s="28">
        <v>2.4112272633848422</v>
      </c>
      <c r="AU65" s="26">
        <v>975789.62565896916</v>
      </c>
      <c r="AV65" s="28">
        <v>3.8092537433573774</v>
      </c>
      <c r="AW65" s="26">
        <v>8628927.008934414</v>
      </c>
      <c r="AX65" s="45">
        <v>0.43076390383440483</v>
      </c>
      <c r="AY65" s="42">
        <v>579.79202572825011</v>
      </c>
      <c r="AZ65" s="43">
        <v>4300.0044827322608</v>
      </c>
      <c r="BA65" s="44">
        <v>1580.7900568243674</v>
      </c>
      <c r="BB65" s="43">
        <v>11723.866540015719</v>
      </c>
      <c r="BC65" s="26">
        <v>4557381.2766174078</v>
      </c>
      <c r="BD65" s="26">
        <v>1759288.2312505222</v>
      </c>
      <c r="BE65" s="26">
        <v>2798093.0453668856</v>
      </c>
      <c r="BF65" s="28">
        <v>2.5904688019074449</v>
      </c>
      <c r="BG65" s="26">
        <v>1114367.6700742107</v>
      </c>
      <c r="BH65" s="28">
        <v>4.0896567614115291</v>
      </c>
      <c r="BI65" s="26">
        <v>10442611.549069358</v>
      </c>
      <c r="BJ65" s="45">
        <v>0.4364216034659989</v>
      </c>
      <c r="BL65" s="124">
        <f t="shared" si="0"/>
        <v>200</v>
      </c>
    </row>
    <row r="66" spans="1:64" ht="16.5">
      <c r="A66" s="128">
        <v>62</v>
      </c>
      <c r="B66" s="129" t="s">
        <v>101</v>
      </c>
      <c r="C66" s="23" t="s">
        <v>89</v>
      </c>
      <c r="D66" s="23" t="s">
        <v>72</v>
      </c>
      <c r="E66" s="24">
        <v>10</v>
      </c>
      <c r="F66" s="25">
        <v>640.16355097455039</v>
      </c>
      <c r="G66" s="25">
        <v>50.147670603399824</v>
      </c>
      <c r="H66" s="26">
        <v>145.56</v>
      </c>
      <c r="I66" s="27">
        <v>0.27480076944215442</v>
      </c>
      <c r="J66" s="26">
        <v>20.485233631185611</v>
      </c>
      <c r="K66" s="26">
        <v>60.485233631185608</v>
      </c>
      <c r="L66" s="26">
        <v>105.56</v>
      </c>
      <c r="M66" s="26">
        <v>166.04523363118562</v>
      </c>
      <c r="N66" s="26">
        <v>381.34459320255365</v>
      </c>
      <c r="O66" s="28">
        <v>0.82</v>
      </c>
      <c r="P66" s="28">
        <v>2.236074460073187</v>
      </c>
      <c r="Q66" s="29">
        <v>9.4484032305660257E-2</v>
      </c>
      <c r="R66" s="30">
        <v>1.2061424369945697</v>
      </c>
      <c r="S66" s="31"/>
      <c r="T66" s="29" t="s">
        <v>137</v>
      </c>
      <c r="U66" s="29" t="s">
        <v>72</v>
      </c>
      <c r="V66" s="29" t="s">
        <v>0</v>
      </c>
      <c r="W66" s="29" t="s">
        <v>237</v>
      </c>
      <c r="X66" s="32" t="s">
        <v>310</v>
      </c>
      <c r="Y66" s="41"/>
      <c r="Z66" s="34" t="s">
        <v>101</v>
      </c>
      <c r="AA66" s="42">
        <v>6.2042921141068472</v>
      </c>
      <c r="AB66" s="43">
        <v>79.201319288811973</v>
      </c>
      <c r="AC66" s="44">
        <v>6.2042921141068472</v>
      </c>
      <c r="AD66" s="43">
        <v>79.201319288811973</v>
      </c>
      <c r="AE66" s="26">
        <v>47180.122703515626</v>
      </c>
      <c r="AF66" s="26">
        <v>21099.531140824092</v>
      </c>
      <c r="AG66" s="26">
        <v>26080.591562691534</v>
      </c>
      <c r="AH66" s="28">
        <v>2.236074460073187</v>
      </c>
      <c r="AI66" s="26">
        <v>9125.9268418719803</v>
      </c>
      <c r="AJ66" s="28">
        <v>5.1698992903429497</v>
      </c>
      <c r="AK66" s="26">
        <v>114229.83861227593</v>
      </c>
      <c r="AL66" s="45">
        <v>0.41302800806413226</v>
      </c>
      <c r="AM66" s="42">
        <v>6.1547452139368248</v>
      </c>
      <c r="AN66" s="43">
        <v>78.568824914278196</v>
      </c>
      <c r="AO66" s="44">
        <v>12.359037328043673</v>
      </c>
      <c r="AP66" s="43">
        <v>157.77014420309018</v>
      </c>
      <c r="AQ66" s="26">
        <v>49525.5556666466</v>
      </c>
      <c r="AR66" s="26">
        <v>20931.032246213421</v>
      </c>
      <c r="AS66" s="26">
        <v>28594.523420433179</v>
      </c>
      <c r="AT66" s="28">
        <v>2.3661305894555746</v>
      </c>
      <c r="AU66" s="26">
        <v>9053.0480383151553</v>
      </c>
      <c r="AV66" s="28">
        <v>5.4705945949960633</v>
      </c>
      <c r="AW66" s="26">
        <v>119277.95649771515</v>
      </c>
      <c r="AX66" s="45">
        <v>0.41521130241357962</v>
      </c>
      <c r="AY66" s="42">
        <v>6.987642882699781</v>
      </c>
      <c r="AZ66" s="43">
        <v>89.201237603005765</v>
      </c>
      <c r="BA66" s="44">
        <v>19.346680210743454</v>
      </c>
      <c r="BB66" s="43">
        <v>246.97138180609596</v>
      </c>
      <c r="BC66" s="26">
        <v>59829.513558561339</v>
      </c>
      <c r="BD66" s="26">
        <v>23763.547217458239</v>
      </c>
      <c r="BE66" s="26">
        <v>36065.9663411031</v>
      </c>
      <c r="BF66" s="28">
        <v>2.5177012931220433</v>
      </c>
      <c r="BG66" s="26">
        <v>10278.161726082042</v>
      </c>
      <c r="BH66" s="28">
        <v>5.8210325107783545</v>
      </c>
      <c r="BI66" s="26">
        <v>142573.15052011248</v>
      </c>
      <c r="BJ66" s="45">
        <v>0.41964081834693917</v>
      </c>
      <c r="BL66" s="124">
        <f t="shared" si="0"/>
        <v>40</v>
      </c>
    </row>
    <row r="67" spans="1:64" ht="16.5">
      <c r="A67" s="128">
        <v>63</v>
      </c>
      <c r="B67" s="129" t="s">
        <v>95</v>
      </c>
      <c r="C67" s="23" t="s">
        <v>89</v>
      </c>
      <c r="D67" s="23" t="s">
        <v>75</v>
      </c>
      <c r="E67" s="24">
        <v>15</v>
      </c>
      <c r="F67" s="25">
        <v>1187.2524633643188</v>
      </c>
      <c r="G67" s="25">
        <v>153.03935045516863</v>
      </c>
      <c r="H67" s="26">
        <v>445</v>
      </c>
      <c r="I67" s="27">
        <v>0.449438202247191</v>
      </c>
      <c r="J67" s="26">
        <v>37.992078827658204</v>
      </c>
      <c r="K67" s="26">
        <v>237.99207882765819</v>
      </c>
      <c r="L67" s="26">
        <v>245</v>
      </c>
      <c r="M67" s="26">
        <v>482.99207882765819</v>
      </c>
      <c r="N67" s="26">
        <v>1106.4501886654953</v>
      </c>
      <c r="O67" s="28">
        <v>0.76</v>
      </c>
      <c r="P67" s="28">
        <v>2.23529997230753</v>
      </c>
      <c r="Q67" s="29">
        <v>0.2004561676404189</v>
      </c>
      <c r="R67" s="30">
        <v>1.5551038221204136</v>
      </c>
      <c r="S67" s="31"/>
      <c r="T67" s="29" t="s">
        <v>137</v>
      </c>
      <c r="U67" s="29" t="s">
        <v>75</v>
      </c>
      <c r="V67" s="29" t="s">
        <v>0</v>
      </c>
      <c r="W67" s="29" t="s">
        <v>237</v>
      </c>
      <c r="X67" s="32" t="s">
        <v>311</v>
      </c>
      <c r="Y67" s="41"/>
      <c r="Z67" s="34" t="s">
        <v>95</v>
      </c>
      <c r="AA67" s="42">
        <v>475.55903448415108</v>
      </c>
      <c r="AB67" s="43">
        <v>3689.3036561329495</v>
      </c>
      <c r="AC67" s="44">
        <v>475.55903448415108</v>
      </c>
      <c r="AD67" s="43">
        <v>3689.3036561329495</v>
      </c>
      <c r="AE67" s="26">
        <v>3438216.2617758214</v>
      </c>
      <c r="AF67" s="26">
        <v>1538145.3515728831</v>
      </c>
      <c r="AG67" s="26">
        <v>1900070.9102029384</v>
      </c>
      <c r="AH67" s="28">
        <v>2.23529997230753</v>
      </c>
      <c r="AI67" s="26">
        <v>973083.77917131165</v>
      </c>
      <c r="AJ67" s="28">
        <v>3.5333198799222019</v>
      </c>
      <c r="AK67" s="26">
        <v>8134342.0347972568</v>
      </c>
      <c r="AL67" s="45">
        <v>0.4226790866511082</v>
      </c>
      <c r="AM67" s="42">
        <v>480.07619244942657</v>
      </c>
      <c r="AN67" s="43">
        <v>3724.3469760747062</v>
      </c>
      <c r="AO67" s="44">
        <v>955.63522693357766</v>
      </c>
      <c r="AP67" s="43">
        <v>7413.6506322076557</v>
      </c>
      <c r="AQ67" s="26">
        <v>3673252.8485322865</v>
      </c>
      <c r="AR67" s="26">
        <v>1536771.5634176882</v>
      </c>
      <c r="AS67" s="26">
        <v>2136481.2851145985</v>
      </c>
      <c r="AT67" s="28">
        <v>2.3902399914032708</v>
      </c>
      <c r="AU67" s="26">
        <v>972874.31022783695</v>
      </c>
      <c r="AV67" s="28">
        <v>3.7756705156209227</v>
      </c>
      <c r="AW67" s="26">
        <v>8615420.8752882034</v>
      </c>
      <c r="AX67" s="45">
        <v>0.42635791120412425</v>
      </c>
      <c r="AY67" s="42">
        <v>553.49976232913264</v>
      </c>
      <c r="AZ67" s="43">
        <v>4293.9541650062838</v>
      </c>
      <c r="BA67" s="44">
        <v>1509.1349892627102</v>
      </c>
      <c r="BB67" s="43">
        <v>11707.604797213939</v>
      </c>
      <c r="BC67" s="26">
        <v>4501489.8521061027</v>
      </c>
      <c r="BD67" s="26">
        <v>1753796.2717459882</v>
      </c>
      <c r="BE67" s="26">
        <v>2747693.5803601146</v>
      </c>
      <c r="BF67" s="28">
        <v>2.5667119520243102</v>
      </c>
      <c r="BG67" s="26">
        <v>1111015.8120573079</v>
      </c>
      <c r="BH67" s="28">
        <v>4.0516883767572418</v>
      </c>
      <c r="BI67" s="26">
        <v>10426134.39327196</v>
      </c>
      <c r="BJ67" s="45">
        <v>0.43175060691822059</v>
      </c>
      <c r="BL67" s="124">
        <f t="shared" si="0"/>
        <v>200</v>
      </c>
    </row>
    <row r="68" spans="1:64" ht="16.5">
      <c r="A68" s="128">
        <v>64</v>
      </c>
      <c r="B68" s="129" t="s">
        <v>95</v>
      </c>
      <c r="C68" s="23" t="s">
        <v>89</v>
      </c>
      <c r="D68" s="23" t="s">
        <v>72</v>
      </c>
      <c r="E68" s="24">
        <v>15</v>
      </c>
      <c r="F68" s="25">
        <v>1179.5454036869394</v>
      </c>
      <c r="G68" s="25">
        <v>143.00195056966501</v>
      </c>
      <c r="H68" s="26">
        <v>445</v>
      </c>
      <c r="I68" s="27">
        <v>0.449438202247191</v>
      </c>
      <c r="J68" s="26">
        <v>37.745452917982064</v>
      </c>
      <c r="K68" s="26">
        <v>237.74545291798205</v>
      </c>
      <c r="L68" s="26">
        <v>245</v>
      </c>
      <c r="M68" s="26">
        <v>482.74545291798205</v>
      </c>
      <c r="N68" s="26">
        <v>1085.1009567247193</v>
      </c>
      <c r="O68" s="28">
        <v>0.76</v>
      </c>
      <c r="P68" s="28">
        <v>2.193607398918858</v>
      </c>
      <c r="Q68" s="29">
        <v>0.20155684738786162</v>
      </c>
      <c r="R68" s="30">
        <v>1.662532937284388</v>
      </c>
      <c r="S68" s="31"/>
      <c r="T68" s="29" t="s">
        <v>137</v>
      </c>
      <c r="U68" s="29" t="s">
        <v>72</v>
      </c>
      <c r="V68" s="29" t="s">
        <v>0</v>
      </c>
      <c r="W68" s="29" t="s">
        <v>237</v>
      </c>
      <c r="X68" s="32" t="s">
        <v>312</v>
      </c>
      <c r="Y68" s="41"/>
      <c r="Z68" s="34" t="s">
        <v>95</v>
      </c>
      <c r="AA68" s="42">
        <v>311.61525689310662</v>
      </c>
      <c r="AB68" s="43">
        <v>2570.3449674829826</v>
      </c>
      <c r="AC68" s="44">
        <v>311.61525689310662</v>
      </c>
      <c r="AD68" s="43">
        <v>2570.3449674829826</v>
      </c>
      <c r="AE68" s="26">
        <v>2364541.2670088252</v>
      </c>
      <c r="AF68" s="26">
        <v>1077923.6376455578</v>
      </c>
      <c r="AG68" s="26">
        <v>1286617.6293632674</v>
      </c>
      <c r="AH68" s="28">
        <v>2.1936073989188576</v>
      </c>
      <c r="AI68" s="26">
        <v>681671.87940148113</v>
      </c>
      <c r="AJ68" s="28">
        <v>3.4687381692859773</v>
      </c>
      <c r="AK68" s="26">
        <v>5670934.3077177899</v>
      </c>
      <c r="AL68" s="45">
        <v>0.41695797177386296</v>
      </c>
      <c r="AM68" s="42">
        <v>314.59292389472921</v>
      </c>
      <c r="AN68" s="43">
        <v>2594.9061249460983</v>
      </c>
      <c r="AO68" s="44">
        <v>626.20818078783577</v>
      </c>
      <c r="AP68" s="43">
        <v>5165.2510924290809</v>
      </c>
      <c r="AQ68" s="26">
        <v>2524521.2429059912</v>
      </c>
      <c r="AR68" s="26">
        <v>1077014.3131710675</v>
      </c>
      <c r="AS68" s="26">
        <v>1447506.9297349236</v>
      </c>
      <c r="AT68" s="28">
        <v>2.3439997147976706</v>
      </c>
      <c r="AU68" s="26">
        <v>681556.7262012664</v>
      </c>
      <c r="AV68" s="28">
        <v>3.7040515423810665</v>
      </c>
      <c r="AW68" s="26">
        <v>6006434.0857115816</v>
      </c>
      <c r="AX68" s="45">
        <v>0.42030282974576444</v>
      </c>
      <c r="AY68" s="42">
        <v>362.73556391234558</v>
      </c>
      <c r="AZ68" s="43">
        <v>2992.0086087088644</v>
      </c>
      <c r="BA68" s="44">
        <v>988.94374470018147</v>
      </c>
      <c r="BB68" s="43">
        <v>8157.2597011379457</v>
      </c>
      <c r="BC68" s="26">
        <v>3092064.5002634297</v>
      </c>
      <c r="BD68" s="26">
        <v>1229199.184845085</v>
      </c>
      <c r="BE68" s="26">
        <v>1862865.3154183447</v>
      </c>
      <c r="BF68" s="28">
        <v>2.5155113494914332</v>
      </c>
      <c r="BG68" s="26">
        <v>778386.09576864762</v>
      </c>
      <c r="BH68" s="28">
        <v>3.9724045908220527</v>
      </c>
      <c r="BI68" s="26">
        <v>7269120.2571327938</v>
      </c>
      <c r="BJ68" s="45">
        <v>0.42536983718619242</v>
      </c>
      <c r="BL68" s="124">
        <f t="shared" si="0"/>
        <v>200</v>
      </c>
    </row>
    <row r="69" spans="1:64" ht="16.5">
      <c r="A69">
        <v>65</v>
      </c>
      <c r="B69" s="22" t="s">
        <v>93</v>
      </c>
      <c r="C69" s="23" t="s">
        <v>85</v>
      </c>
      <c r="D69" s="23" t="s">
        <v>86</v>
      </c>
      <c r="E69" s="24">
        <v>10</v>
      </c>
      <c r="F69" s="25">
        <v>82.508151060970349</v>
      </c>
      <c r="G69" s="25">
        <v>14.882422629679118</v>
      </c>
      <c r="H69" s="26">
        <v>23.5</v>
      </c>
      <c r="I69" s="27">
        <v>0.21276595744680851</v>
      </c>
      <c r="J69" s="26">
        <v>2.6402608339510514</v>
      </c>
      <c r="K69" s="26">
        <v>7.6402608339510518</v>
      </c>
      <c r="L69" s="26">
        <v>18.5</v>
      </c>
      <c r="M69" s="26">
        <v>26.140260833951054</v>
      </c>
      <c r="N69" s="26">
        <v>58.559877960815285</v>
      </c>
      <c r="O69" s="28">
        <v>0.76</v>
      </c>
      <c r="P69" s="28">
        <v>2.1709727310646123</v>
      </c>
      <c r="Q69" s="29">
        <v>9.2600073274035591E-2</v>
      </c>
      <c r="R69" s="30">
        <v>0.51337480624387999</v>
      </c>
      <c r="S69" s="31"/>
      <c r="T69" s="29" t="s">
        <v>85</v>
      </c>
      <c r="U69" s="29" t="s">
        <v>86</v>
      </c>
      <c r="V69" s="29" t="s">
        <v>0</v>
      </c>
      <c r="W69" s="29" t="s">
        <v>237</v>
      </c>
      <c r="X69" s="32" t="s">
        <v>313</v>
      </c>
      <c r="Y69" s="41"/>
      <c r="Z69" s="34" t="s">
        <v>93</v>
      </c>
      <c r="AA69" s="42">
        <v>10.054912867539812</v>
      </c>
      <c r="AB69" s="43">
        <v>55.74443693901177</v>
      </c>
      <c r="AC69" s="44">
        <v>10.054912867539812</v>
      </c>
      <c r="AD69" s="43">
        <v>55.74443693901177</v>
      </c>
      <c r="AE69" s="26">
        <v>39564.423419579914</v>
      </c>
      <c r="AF69" s="26">
        <v>18224.283913588413</v>
      </c>
      <c r="AG69" s="26">
        <v>21340.139505991501</v>
      </c>
      <c r="AH69" s="28">
        <v>2.1709727310646119</v>
      </c>
      <c r="AI69" s="26">
        <v>6792.0249278583497</v>
      </c>
      <c r="AJ69" s="28">
        <v>5.8251293008807172</v>
      </c>
      <c r="AK69" s="26">
        <v>46381.708530663142</v>
      </c>
      <c r="AL69" s="45">
        <v>0.85301780967002772</v>
      </c>
      <c r="AM69" s="42">
        <v>7.1329018803484505</v>
      </c>
      <c r="AN69" s="43">
        <v>39.544808025624427</v>
      </c>
      <c r="AO69" s="44">
        <v>17.187814747888261</v>
      </c>
      <c r="AP69" s="43">
        <v>95.289244964636197</v>
      </c>
      <c r="AQ69" s="26">
        <v>30194.894306196496</v>
      </c>
      <c r="AR69" s="26">
        <v>12799.242841268449</v>
      </c>
      <c r="AS69" s="26">
        <v>17395.651464928047</v>
      </c>
      <c r="AT69" s="28">
        <v>2.3591156665017285</v>
      </c>
      <c r="AU69" s="26">
        <v>4782.1213381509006</v>
      </c>
      <c r="AV69" s="28">
        <v>6.3141213221226913</v>
      </c>
      <c r="AW69" s="26">
        <v>33453.282344999549</v>
      </c>
      <c r="AX69" s="45">
        <v>0.90259885397194506</v>
      </c>
      <c r="AY69" s="42">
        <v>2.2835903144851044</v>
      </c>
      <c r="AZ69" s="43">
        <v>12.660224703816802</v>
      </c>
      <c r="BA69" s="44">
        <v>19.471405062373364</v>
      </c>
      <c r="BB69" s="43">
        <v>107.94946966845299</v>
      </c>
      <c r="BC69" s="26">
        <v>10434.560654581459</v>
      </c>
      <c r="BD69" s="26">
        <v>6424.3402883099316</v>
      </c>
      <c r="BE69" s="26">
        <v>4010.2203662715274</v>
      </c>
      <c r="BF69" s="28">
        <v>1.624222906368882</v>
      </c>
      <c r="BG69" s="26">
        <v>2182.3561004959947</v>
      </c>
      <c r="BH69" s="28">
        <v>4.781328149063274</v>
      </c>
      <c r="BI69" s="26">
        <v>11494.625653949388</v>
      </c>
      <c r="BJ69" s="45">
        <v>0.90777733601061594</v>
      </c>
      <c r="BL69" s="124">
        <f t="shared" si="0"/>
        <v>5</v>
      </c>
    </row>
    <row r="70" spans="1:64" ht="16.5">
      <c r="A70" s="128">
        <v>66</v>
      </c>
      <c r="B70" s="129" t="s">
        <v>101</v>
      </c>
      <c r="C70" s="23" t="s">
        <v>89</v>
      </c>
      <c r="D70" s="23" t="s">
        <v>49</v>
      </c>
      <c r="E70" s="24">
        <v>10</v>
      </c>
      <c r="F70" s="25">
        <v>599.56293810929276</v>
      </c>
      <c r="G70" s="25">
        <v>51.503147864761992</v>
      </c>
      <c r="H70" s="26">
        <v>145.56</v>
      </c>
      <c r="I70" s="27">
        <v>0.27480076944215442</v>
      </c>
      <c r="J70" s="26">
        <v>19.186014019497367</v>
      </c>
      <c r="K70" s="26">
        <v>59.186014019497364</v>
      </c>
      <c r="L70" s="26">
        <v>105.56</v>
      </c>
      <c r="M70" s="26">
        <v>164.74601401949735</v>
      </c>
      <c r="N70" s="26">
        <v>362.22862603733375</v>
      </c>
      <c r="O70" s="28">
        <v>0.82</v>
      </c>
      <c r="P70" s="28">
        <v>2.143902807850246</v>
      </c>
      <c r="Q70" s="29">
        <v>9.8715264499401892E-2</v>
      </c>
      <c r="R70" s="30">
        <v>1.1491727491086408</v>
      </c>
      <c r="S70" s="31"/>
      <c r="T70" s="29" t="s">
        <v>137</v>
      </c>
      <c r="U70" s="29" t="s">
        <v>49</v>
      </c>
      <c r="V70" s="29" t="s">
        <v>0</v>
      </c>
      <c r="W70" s="29" t="s">
        <v>237</v>
      </c>
      <c r="X70" s="32" t="s">
        <v>314</v>
      </c>
      <c r="Y70" s="41"/>
      <c r="Z70" s="34" t="s">
        <v>101</v>
      </c>
      <c r="AA70" s="42">
        <v>9.1430529135707701</v>
      </c>
      <c r="AB70" s="43">
        <v>106.43690522652197</v>
      </c>
      <c r="AC70" s="44">
        <v>9.1430529135707701</v>
      </c>
      <c r="AD70" s="43">
        <v>106.43690522652197</v>
      </c>
      <c r="AE70" s="26">
        <v>64304.331520973632</v>
      </c>
      <c r="AF70" s="26">
        <v>29994.051635882446</v>
      </c>
      <c r="AG70" s="26">
        <v>34310.279885091186</v>
      </c>
      <c r="AH70" s="28">
        <v>2.1439028078502456</v>
      </c>
      <c r="AI70" s="26">
        <v>12813.350307236451</v>
      </c>
      <c r="AJ70" s="28">
        <v>5.0185415975599454</v>
      </c>
      <c r="AK70" s="26">
        <v>154060.17796738489</v>
      </c>
      <c r="AL70" s="45">
        <v>0.4173974895354664</v>
      </c>
      <c r="AM70" s="42">
        <v>9.1023097444844225</v>
      </c>
      <c r="AN70" s="43">
        <v>105.96260229207925</v>
      </c>
      <c r="AO70" s="44">
        <v>18.245362658055193</v>
      </c>
      <c r="AP70" s="43">
        <v>212.39950751860124</v>
      </c>
      <c r="AQ70" s="26">
        <v>67839.698564626029</v>
      </c>
      <c r="AR70" s="26">
        <v>29860.392481884606</v>
      </c>
      <c r="AS70" s="26">
        <v>37979.306082741423</v>
      </c>
      <c r="AT70" s="28">
        <v>2.2718957430242188</v>
      </c>
      <c r="AU70" s="26">
        <v>12756.251600375042</v>
      </c>
      <c r="AV70" s="28">
        <v>5.3181530664252108</v>
      </c>
      <c r="AW70" s="26">
        <v>161412.13579499416</v>
      </c>
      <c r="AX70" s="45">
        <v>0.42028871144352908</v>
      </c>
      <c r="AY70" s="42">
        <v>10.374696607281503</v>
      </c>
      <c r="AZ70" s="43">
        <v>120.77482324357251</v>
      </c>
      <c r="BA70" s="44">
        <v>28.6200592653367</v>
      </c>
      <c r="BB70" s="43">
        <v>333.17433076217378</v>
      </c>
      <c r="BC70" s="26">
        <v>82381.007369316998</v>
      </c>
      <c r="BD70" s="26">
        <v>34034.494679948926</v>
      </c>
      <c r="BE70" s="26">
        <v>48346.512689368072</v>
      </c>
      <c r="BF70" s="28">
        <v>2.4205150728402303</v>
      </c>
      <c r="BG70" s="26">
        <v>14539.412952875336</v>
      </c>
      <c r="BH70" s="28">
        <v>5.6660477033238958</v>
      </c>
      <c r="BI70" s="26">
        <v>193661.41077447322</v>
      </c>
      <c r="BJ70" s="45">
        <v>0.42538679770980864</v>
      </c>
      <c r="BL70" s="124">
        <f t="shared" ref="BL70:BL133" si="1">H70*I70</f>
        <v>40</v>
      </c>
    </row>
    <row r="71" spans="1:64" ht="16.5">
      <c r="A71" s="128">
        <v>67</v>
      </c>
      <c r="B71" s="129" t="s">
        <v>78</v>
      </c>
      <c r="C71" s="23" t="s">
        <v>63</v>
      </c>
      <c r="D71" s="23" t="s">
        <v>49</v>
      </c>
      <c r="E71" s="24">
        <v>15</v>
      </c>
      <c r="F71" s="25">
        <v>2709.4815488000013</v>
      </c>
      <c r="G71" s="25">
        <v>1883.0135948395091</v>
      </c>
      <c r="H71" s="26">
        <v>2254</v>
      </c>
      <c r="I71" s="27">
        <v>0.22182786157941436</v>
      </c>
      <c r="J71" s="26">
        <v>86.70340956160004</v>
      </c>
      <c r="K71" s="26">
        <v>586.70340956159998</v>
      </c>
      <c r="L71" s="26">
        <v>1754</v>
      </c>
      <c r="M71" s="26">
        <v>2340.7034095616</v>
      </c>
      <c r="N71" s="26">
        <v>4927.5994105960199</v>
      </c>
      <c r="O71" s="28">
        <v>0.82</v>
      </c>
      <c r="P71" s="28">
        <v>2.0881995663230017</v>
      </c>
      <c r="Q71" s="29">
        <v>0.21653714889530962</v>
      </c>
      <c r="R71" s="30">
        <v>0.31157683150535365</v>
      </c>
      <c r="S71" s="31"/>
      <c r="T71" s="29" t="s">
        <v>137</v>
      </c>
      <c r="U71" s="29" t="s">
        <v>49</v>
      </c>
      <c r="V71" s="29" t="s">
        <v>0</v>
      </c>
      <c r="W71" s="29" t="s">
        <v>237</v>
      </c>
      <c r="X71" s="32" t="s">
        <v>315</v>
      </c>
      <c r="Y71" s="41"/>
      <c r="Z71" s="34" t="s">
        <v>78</v>
      </c>
      <c r="AA71" s="42">
        <v>13.508036313246365</v>
      </c>
      <c r="AB71" s="43">
        <v>19.436808768436347</v>
      </c>
      <c r="AC71" s="44">
        <v>13.508036313246365</v>
      </c>
      <c r="AD71" s="43">
        <v>19.436808768436347</v>
      </c>
      <c r="AE71" s="26">
        <v>35348.757947302845</v>
      </c>
      <c r="AF71" s="26">
        <v>16927.86384854326</v>
      </c>
      <c r="AG71" s="26">
        <v>18420.894098759585</v>
      </c>
      <c r="AH71" s="28">
        <v>2.0881995663230013</v>
      </c>
      <c r="AI71" s="26">
        <v>5132.6721394397082</v>
      </c>
      <c r="AJ71" s="28">
        <v>6.8870087523575156</v>
      </c>
      <c r="AK71" s="26">
        <v>42861.203111565133</v>
      </c>
      <c r="AL71" s="45">
        <v>0.82472621814399738</v>
      </c>
      <c r="AM71" s="42">
        <v>14.212497162224183</v>
      </c>
      <c r="AN71" s="43">
        <v>20.450462454946276</v>
      </c>
      <c r="AO71" s="44">
        <v>27.72053347547055</v>
      </c>
      <c r="AP71" s="43">
        <v>39.887271223382626</v>
      </c>
      <c r="AQ71" s="26">
        <v>40409.716570879194</v>
      </c>
      <c r="AR71" s="26">
        <v>17810.672945408933</v>
      </c>
      <c r="AS71" s="26">
        <v>22599.043625470262</v>
      </c>
      <c r="AT71" s="28">
        <v>2.2688483862871465</v>
      </c>
      <c r="AU71" s="26">
        <v>5400.3473580300506</v>
      </c>
      <c r="AV71" s="28">
        <v>7.4827995111818009</v>
      </c>
      <c r="AW71" s="26">
        <v>47365.720775968693</v>
      </c>
      <c r="AX71" s="45">
        <v>0.85314265061034023</v>
      </c>
      <c r="AY71" s="42">
        <v>17.316971842400935</v>
      </c>
      <c r="AZ71" s="43">
        <v>24.917512978483582</v>
      </c>
      <c r="BA71" s="44">
        <v>45.037505317871485</v>
      </c>
      <c r="BB71" s="43">
        <v>64.804784201866212</v>
      </c>
      <c r="BC71" s="26">
        <v>53515.867657642259</v>
      </c>
      <c r="BD71" s="26">
        <v>21701.107016551294</v>
      </c>
      <c r="BE71" s="26">
        <v>31814.760641090965</v>
      </c>
      <c r="BF71" s="28">
        <v>2.4660432123036879</v>
      </c>
      <c r="BG71" s="26">
        <v>6579.9600218569631</v>
      </c>
      <c r="BH71" s="28">
        <v>8.1331600009538167</v>
      </c>
      <c r="BI71" s="26">
        <v>60634.935744493727</v>
      </c>
      <c r="BJ71" s="45">
        <v>0.88259131473561503</v>
      </c>
      <c r="BL71" s="124">
        <f t="shared" si="1"/>
        <v>500</v>
      </c>
    </row>
    <row r="72" spans="1:64" ht="16.5">
      <c r="A72" s="128">
        <v>68</v>
      </c>
      <c r="B72" s="129" t="s">
        <v>78</v>
      </c>
      <c r="C72" s="23" t="s">
        <v>63</v>
      </c>
      <c r="D72" s="23" t="s">
        <v>72</v>
      </c>
      <c r="E72" s="24">
        <v>15</v>
      </c>
      <c r="F72" s="25">
        <v>2719.5889536000013</v>
      </c>
      <c r="G72" s="25">
        <v>1861.3882538242619</v>
      </c>
      <c r="H72" s="26">
        <v>2254</v>
      </c>
      <c r="I72" s="27">
        <v>0.22182786157941436</v>
      </c>
      <c r="J72" s="26">
        <v>87.026846515200049</v>
      </c>
      <c r="K72" s="26">
        <v>587.02684651520008</v>
      </c>
      <c r="L72" s="26">
        <v>1754</v>
      </c>
      <c r="M72" s="26">
        <v>2341.0268465152003</v>
      </c>
      <c r="N72" s="26">
        <v>4901.103501777734</v>
      </c>
      <c r="O72" s="28">
        <v>0.82</v>
      </c>
      <c r="P72" s="28">
        <v>2.07662411709769</v>
      </c>
      <c r="Q72" s="29">
        <v>0.21585131302218855</v>
      </c>
      <c r="R72" s="30">
        <v>0.31537044746529419</v>
      </c>
      <c r="S72" s="31"/>
      <c r="T72" s="29" t="s">
        <v>137</v>
      </c>
      <c r="U72" s="29" t="s">
        <v>72</v>
      </c>
      <c r="V72" s="29" t="s">
        <v>0</v>
      </c>
      <c r="W72" s="29" t="s">
        <v>237</v>
      </c>
      <c r="X72" s="32" t="s">
        <v>316</v>
      </c>
      <c r="Y72" s="41"/>
      <c r="Z72" s="34" t="s">
        <v>78</v>
      </c>
      <c r="AA72" s="42">
        <v>9.3327148598430956</v>
      </c>
      <c r="AB72" s="43">
        <v>13.635601378584912</v>
      </c>
      <c r="AC72" s="44">
        <v>9.3327148598430956</v>
      </c>
      <c r="AD72" s="43">
        <v>13.635601378584912</v>
      </c>
      <c r="AE72" s="26">
        <v>24573.38031799387</v>
      </c>
      <c r="AF72" s="26">
        <v>11833.330892996593</v>
      </c>
      <c r="AG72" s="26">
        <v>12740.049424997276</v>
      </c>
      <c r="AH72" s="28">
        <v>2.07662411709769</v>
      </c>
      <c r="AI72" s="26">
        <v>3589.3444651398991</v>
      </c>
      <c r="AJ72" s="28">
        <v>6.8462028530984398</v>
      </c>
      <c r="AK72" s="26">
        <v>30057.228934473169</v>
      </c>
      <c r="AL72" s="45">
        <v>0.81755308753064138</v>
      </c>
      <c r="AM72" s="42">
        <v>9.8191399603516754</v>
      </c>
      <c r="AN72" s="43">
        <v>14.346294769595103</v>
      </c>
      <c r="AO72" s="44">
        <v>19.151854820194771</v>
      </c>
      <c r="AP72" s="43">
        <v>27.981896148180013</v>
      </c>
      <c r="AQ72" s="26">
        <v>28083.765013525932</v>
      </c>
      <c r="AR72" s="26">
        <v>12450.089173456254</v>
      </c>
      <c r="AS72" s="26">
        <v>15633.675840069678</v>
      </c>
      <c r="AT72" s="28">
        <v>2.2557079409038185</v>
      </c>
      <c r="AU72" s="26">
        <v>3776.4226378298281</v>
      </c>
      <c r="AV72" s="28">
        <v>7.4366054085685294</v>
      </c>
      <c r="AW72" s="26">
        <v>33215.738178797634</v>
      </c>
      <c r="AX72" s="45">
        <v>0.84549573645942455</v>
      </c>
      <c r="AY72" s="42">
        <v>11.963405880982034</v>
      </c>
      <c r="AZ72" s="43">
        <v>17.479183300156244</v>
      </c>
      <c r="BA72" s="44">
        <v>31.115260701176805</v>
      </c>
      <c r="BB72" s="43">
        <v>45.461079448336257</v>
      </c>
      <c r="BC72" s="26">
        <v>37182.792253210246</v>
      </c>
      <c r="BD72" s="26">
        <v>15168.891637953879</v>
      </c>
      <c r="BE72" s="26">
        <v>22013.900615256367</v>
      </c>
      <c r="BF72" s="28">
        <v>2.4512530737694562</v>
      </c>
      <c r="BG72" s="26">
        <v>4601.1032510905325</v>
      </c>
      <c r="BH72" s="28">
        <v>8.0812775162994548</v>
      </c>
      <c r="BI72" s="26">
        <v>42519.688053568047</v>
      </c>
      <c r="BJ72" s="45">
        <v>0.8744841261856352</v>
      </c>
      <c r="BL72" s="124">
        <f t="shared" si="1"/>
        <v>500</v>
      </c>
    </row>
    <row r="73" spans="1:64" ht="16.5">
      <c r="A73">
        <v>69</v>
      </c>
      <c r="B73" s="22" t="s">
        <v>93</v>
      </c>
      <c r="C73" s="23" t="s">
        <v>89</v>
      </c>
      <c r="D73" s="23" t="s">
        <v>72</v>
      </c>
      <c r="E73" s="24">
        <v>10</v>
      </c>
      <c r="F73" s="25">
        <v>87.724413981805441</v>
      </c>
      <c r="G73" s="25">
        <v>10.635251744246084</v>
      </c>
      <c r="H73" s="26">
        <v>23.5</v>
      </c>
      <c r="I73" s="27">
        <v>0.21276595744680851</v>
      </c>
      <c r="J73" s="26">
        <v>2.8071812474177742</v>
      </c>
      <c r="K73" s="26">
        <v>7.8071812474177742</v>
      </c>
      <c r="L73" s="26">
        <v>18.5</v>
      </c>
      <c r="M73" s="26">
        <v>26.307181247417773</v>
      </c>
      <c r="N73" s="26">
        <v>56.463496065386039</v>
      </c>
      <c r="O73" s="28">
        <v>0.76</v>
      </c>
      <c r="P73" s="28">
        <v>2.0763478335999492</v>
      </c>
      <c r="Q73" s="29">
        <v>8.8996675988477159E-2</v>
      </c>
      <c r="R73" s="30">
        <v>0.73408523231635203</v>
      </c>
      <c r="S73" s="31"/>
      <c r="T73" s="29" t="s">
        <v>137</v>
      </c>
      <c r="U73" s="29" t="s">
        <v>72</v>
      </c>
      <c r="V73" s="29" t="s">
        <v>0</v>
      </c>
      <c r="W73" s="29" t="s">
        <v>237</v>
      </c>
      <c r="X73" s="32" t="s">
        <v>317</v>
      </c>
      <c r="Y73" s="41"/>
      <c r="Z73" s="34" t="s">
        <v>93</v>
      </c>
      <c r="AA73" s="42">
        <v>2.2016729102456623</v>
      </c>
      <c r="AB73" s="43">
        <v>18.160403766221169</v>
      </c>
      <c r="AC73" s="44">
        <v>2.2016729102456623</v>
      </c>
      <c r="AD73" s="43">
        <v>18.160403766221169</v>
      </c>
      <c r="AE73" s="26">
        <v>11688.877019030586</v>
      </c>
      <c r="AF73" s="26">
        <v>5629.5370312615369</v>
      </c>
      <c r="AG73" s="26">
        <v>6059.339987769049</v>
      </c>
      <c r="AH73" s="28">
        <v>2.0763478335999501</v>
      </c>
      <c r="AI73" s="26">
        <v>2126.5994339504018</v>
      </c>
      <c r="AJ73" s="28">
        <v>5.4965109236943412</v>
      </c>
      <c r="AK73" s="26">
        <v>26226.31762424386</v>
      </c>
      <c r="AL73" s="45">
        <v>0.44569265066115404</v>
      </c>
      <c r="AM73" s="42">
        <v>1.6996222761670881</v>
      </c>
      <c r="AN73" s="43">
        <v>14.019260827356131</v>
      </c>
      <c r="AO73" s="44">
        <v>3.9012951864127503</v>
      </c>
      <c r="AP73" s="43">
        <v>32.1796645935773</v>
      </c>
      <c r="AQ73" s="26">
        <v>9622.1491433941228</v>
      </c>
      <c r="AR73" s="26">
        <v>4302.823243851577</v>
      </c>
      <c r="AS73" s="26">
        <v>5319.3258995425458</v>
      </c>
      <c r="AT73" s="28">
        <v>2.2362408581722426</v>
      </c>
      <c r="AU73" s="26">
        <v>1629.6291729761881</v>
      </c>
      <c r="AV73" s="28">
        <v>5.90450226527377</v>
      </c>
      <c r="AW73" s="26">
        <v>21297.3758021225</v>
      </c>
      <c r="AX73" s="45">
        <v>0.45179975377225479</v>
      </c>
      <c r="AY73" s="42">
        <v>0.67088335166052981</v>
      </c>
      <c r="AZ73" s="43">
        <v>5.5337523069362442</v>
      </c>
      <c r="BA73" s="44">
        <v>4.5721785380732802</v>
      </c>
      <c r="BB73" s="43">
        <v>37.713416900513543</v>
      </c>
      <c r="BC73" s="26">
        <v>4068.6838440500887</v>
      </c>
      <c r="BD73" s="26">
        <v>2654.9447412899881</v>
      </c>
      <c r="BE73" s="26">
        <v>1413.7391027601006</v>
      </c>
      <c r="BF73" s="28">
        <v>1.5324928540972913</v>
      </c>
      <c r="BG73" s="26">
        <v>911.03611173545391</v>
      </c>
      <c r="BH73" s="28">
        <v>4.4659962340016994</v>
      </c>
      <c r="BI73" s="26">
        <v>9118.1834463190917</v>
      </c>
      <c r="BJ73" s="45">
        <v>0.44621649344997227</v>
      </c>
      <c r="BL73" s="124">
        <f t="shared" si="1"/>
        <v>5</v>
      </c>
    </row>
    <row r="74" spans="1:64" ht="16.5">
      <c r="A74" s="128">
        <v>70</v>
      </c>
      <c r="B74" s="129" t="s">
        <v>84</v>
      </c>
      <c r="C74" s="23" t="s">
        <v>85</v>
      </c>
      <c r="D74" s="23" t="s">
        <v>86</v>
      </c>
      <c r="E74" s="24">
        <v>15</v>
      </c>
      <c r="F74" s="25">
        <v>613.21199999999999</v>
      </c>
      <c r="G74" s="25">
        <v>70.00136986301402</v>
      </c>
      <c r="H74" s="26">
        <v>245</v>
      </c>
      <c r="I74" s="27">
        <v>0.24489795918367346</v>
      </c>
      <c r="J74" s="26">
        <v>19.622783999999999</v>
      </c>
      <c r="K74" s="26">
        <v>79.622783999999996</v>
      </c>
      <c r="L74" s="26">
        <v>185</v>
      </c>
      <c r="M74" s="26">
        <v>264.62278400000002</v>
      </c>
      <c r="N74" s="26">
        <v>557.3127422954127</v>
      </c>
      <c r="O74" s="28">
        <v>0.82</v>
      </c>
      <c r="P74" s="28">
        <v>2.0723321209396599</v>
      </c>
      <c r="Q74" s="29">
        <v>0.12984544333770376</v>
      </c>
      <c r="R74" s="30">
        <v>1.1374460836382796</v>
      </c>
      <c r="S74" s="31"/>
      <c r="T74" s="29" t="s">
        <v>85</v>
      </c>
      <c r="U74" s="29" t="s">
        <v>86</v>
      </c>
      <c r="V74" s="29" t="s">
        <v>0</v>
      </c>
      <c r="W74" s="29" t="s">
        <v>237</v>
      </c>
      <c r="X74" s="32" t="s">
        <v>318</v>
      </c>
      <c r="Y74" s="41"/>
      <c r="Z74" s="34" t="s">
        <v>84</v>
      </c>
      <c r="AA74" s="42">
        <v>1.6608730714975728</v>
      </c>
      <c r="AB74" s="43">
        <v>14.549248106318672</v>
      </c>
      <c r="AC74" s="44">
        <v>1.6608730714975728</v>
      </c>
      <c r="AD74" s="43">
        <v>14.549248106318672</v>
      </c>
      <c r="AE74" s="26">
        <v>13222.965891842949</v>
      </c>
      <c r="AF74" s="26">
        <v>6380.7175298944112</v>
      </c>
      <c r="AG74" s="26">
        <v>6842.2483619485374</v>
      </c>
      <c r="AH74" s="28">
        <v>2.072332120939659</v>
      </c>
      <c r="AI74" s="26">
        <v>2303.8458177990183</v>
      </c>
      <c r="AJ74" s="28">
        <v>5.7395185865673612</v>
      </c>
      <c r="AK74" s="26">
        <v>15749.209689297757</v>
      </c>
      <c r="AL74" s="45">
        <v>0.83959551956619793</v>
      </c>
      <c r="AM74" s="42">
        <v>1.5665263363711928</v>
      </c>
      <c r="AN74" s="43">
        <v>13.722770706611586</v>
      </c>
      <c r="AO74" s="44">
        <v>3.2273994078687656</v>
      </c>
      <c r="AP74" s="43">
        <v>28.272018812930256</v>
      </c>
      <c r="AQ74" s="26">
        <v>13180.694908214726</v>
      </c>
      <c r="AR74" s="26">
        <v>6018.2576423568344</v>
      </c>
      <c r="AS74" s="26">
        <v>7162.4372658578914</v>
      </c>
      <c r="AT74" s="28">
        <v>2.190118085913813</v>
      </c>
      <c r="AU74" s="26">
        <v>2172.9746905141901</v>
      </c>
      <c r="AV74" s="28">
        <v>6.065737887216617</v>
      </c>
      <c r="AW74" s="26">
        <v>15056.073914416971</v>
      </c>
      <c r="AX74" s="45">
        <v>0.87544036932453728</v>
      </c>
      <c r="AY74" s="42">
        <v>1.6765760830683063</v>
      </c>
      <c r="AZ74" s="43">
        <v>14.686806487678297</v>
      </c>
      <c r="BA74" s="44">
        <v>4.9039754909370714</v>
      </c>
      <c r="BB74" s="43">
        <v>42.958825300608552</v>
      </c>
      <c r="BC74" s="26">
        <v>14976.012362364905</v>
      </c>
      <c r="BD74" s="26">
        <v>6441.0451268197858</v>
      </c>
      <c r="BE74" s="26">
        <v>8534.9672355451185</v>
      </c>
      <c r="BF74" s="28">
        <v>2.3250904267083112</v>
      </c>
      <c r="BG74" s="26">
        <v>2325.6279263507959</v>
      </c>
      <c r="BH74" s="28">
        <v>6.4395564710405591</v>
      </c>
      <c r="BI74" s="26">
        <v>16266.811404377731</v>
      </c>
      <c r="BJ74" s="45">
        <v>0.92064830593256608</v>
      </c>
      <c r="BL74" s="124">
        <f t="shared" si="1"/>
        <v>60</v>
      </c>
    </row>
    <row r="75" spans="1:64" ht="16.5">
      <c r="A75" s="128">
        <v>71</v>
      </c>
      <c r="B75" s="129" t="s">
        <v>66</v>
      </c>
      <c r="C75" s="23" t="s">
        <v>63</v>
      </c>
      <c r="D75" s="23" t="s">
        <v>49</v>
      </c>
      <c r="E75" s="24">
        <v>8</v>
      </c>
      <c r="F75" s="25">
        <v>1232.718095250003</v>
      </c>
      <c r="G75" s="25">
        <v>124.89654377850825</v>
      </c>
      <c r="H75" s="26">
        <v>250</v>
      </c>
      <c r="I75" s="27">
        <v>0.57999999999999996</v>
      </c>
      <c r="J75" s="26">
        <v>39.446979048000095</v>
      </c>
      <c r="K75" s="26">
        <v>184.44697904800009</v>
      </c>
      <c r="L75" s="26">
        <v>105</v>
      </c>
      <c r="M75" s="26">
        <v>289.44697904800012</v>
      </c>
      <c r="N75" s="26">
        <v>614.8185740244387</v>
      </c>
      <c r="O75" s="28">
        <v>0.82</v>
      </c>
      <c r="P75" s="28">
        <v>2.0624154680227962</v>
      </c>
      <c r="Q75" s="29">
        <v>0.14962624444203773</v>
      </c>
      <c r="R75" s="30">
        <v>1.4767981039979672</v>
      </c>
      <c r="S75" s="31"/>
      <c r="T75" s="29" t="s">
        <v>137</v>
      </c>
      <c r="U75" s="29" t="s">
        <v>49</v>
      </c>
      <c r="V75" s="29" t="s">
        <v>0</v>
      </c>
      <c r="W75" s="29" t="s">
        <v>237</v>
      </c>
      <c r="X75" s="32" t="s">
        <v>319</v>
      </c>
      <c r="Y75" s="41"/>
      <c r="Z75" s="34" t="s">
        <v>66</v>
      </c>
      <c r="AA75" s="42">
        <v>4.2145934023797205</v>
      </c>
      <c r="AB75" s="43">
        <v>41.597672714212969</v>
      </c>
      <c r="AC75" s="44">
        <v>4.2145934023797205</v>
      </c>
      <c r="AD75" s="43">
        <v>41.597672714212969</v>
      </c>
      <c r="AE75" s="26">
        <v>20746.853574580604</v>
      </c>
      <c r="AF75" s="26">
        <v>10059.492811344298</v>
      </c>
      <c r="AG75" s="26">
        <v>10687.360763236306</v>
      </c>
      <c r="AH75" s="28">
        <v>2.0624154680227962</v>
      </c>
      <c r="AI75" s="26">
        <v>7590.3701777520882</v>
      </c>
      <c r="AJ75" s="28">
        <v>2.7333124852581103</v>
      </c>
      <c r="AK75" s="26">
        <v>52201.72446415422</v>
      </c>
      <c r="AL75" s="45">
        <v>0.39743617260818681</v>
      </c>
      <c r="AM75" s="42">
        <v>3.3414135326432364</v>
      </c>
      <c r="AN75" s="43">
        <v>32.979462848125188</v>
      </c>
      <c r="AO75" s="44">
        <v>7.5560069350229568</v>
      </c>
      <c r="AP75" s="43">
        <v>74.577135562338157</v>
      </c>
      <c r="AQ75" s="26">
        <v>17673.159296787875</v>
      </c>
      <c r="AR75" s="26">
        <v>7975.3661153586145</v>
      </c>
      <c r="AS75" s="26">
        <v>9697.7931814292606</v>
      </c>
      <c r="AT75" s="28">
        <v>2.2159684008428995</v>
      </c>
      <c r="AU75" s="26">
        <v>6017.7965483910757</v>
      </c>
      <c r="AV75" s="28">
        <v>2.9368156857202141</v>
      </c>
      <c r="AW75" s="26">
        <v>43408.443242908863</v>
      </c>
      <c r="AX75" s="45">
        <v>0.40713644573455038</v>
      </c>
      <c r="AY75" s="42">
        <v>3.4924638842528228</v>
      </c>
      <c r="AZ75" s="43">
        <v>34.470316766815081</v>
      </c>
      <c r="BA75" s="44">
        <v>11.04847081927578</v>
      </c>
      <c r="BB75" s="43">
        <v>109.04745232915323</v>
      </c>
      <c r="BC75" s="26">
        <v>19940.288969544257</v>
      </c>
      <c r="BD75" s="26">
        <v>8335.8967243871648</v>
      </c>
      <c r="BE75" s="26">
        <v>11604.392245157092</v>
      </c>
      <c r="BF75" s="28">
        <v>2.3920988501702221</v>
      </c>
      <c r="BG75" s="26">
        <v>6289.834198226763</v>
      </c>
      <c r="BH75" s="28">
        <v>3.1702407950857983</v>
      </c>
      <c r="BI75" s="26">
        <v>47604.828587285359</v>
      </c>
      <c r="BJ75" s="45">
        <v>0.4188711431442913</v>
      </c>
      <c r="BL75" s="124">
        <f t="shared" si="1"/>
        <v>145</v>
      </c>
    </row>
    <row r="76" spans="1:64" ht="16.5">
      <c r="A76" s="128">
        <v>72</v>
      </c>
      <c r="B76" s="129" t="s">
        <v>78</v>
      </c>
      <c r="C76" s="23" t="s">
        <v>63</v>
      </c>
      <c r="D76" s="23" t="s">
        <v>75</v>
      </c>
      <c r="E76" s="24">
        <v>15</v>
      </c>
      <c r="F76" s="25">
        <v>2719.5889536000013</v>
      </c>
      <c r="G76" s="25">
        <v>1800.2425498236937</v>
      </c>
      <c r="H76" s="26">
        <v>2254</v>
      </c>
      <c r="I76" s="27">
        <v>0.22182786157941436</v>
      </c>
      <c r="J76" s="26">
        <v>87.026846515200049</v>
      </c>
      <c r="K76" s="26">
        <v>587.02684651520008</v>
      </c>
      <c r="L76" s="26">
        <v>1754</v>
      </c>
      <c r="M76" s="26">
        <v>2341.0268465152003</v>
      </c>
      <c r="N76" s="26">
        <v>4805.3230614194435</v>
      </c>
      <c r="O76" s="28">
        <v>0.82</v>
      </c>
      <c r="P76" s="28">
        <v>2.0360414253993575</v>
      </c>
      <c r="Q76" s="29">
        <v>0.21585131302218855</v>
      </c>
      <c r="R76" s="30">
        <v>0.32608208631258628</v>
      </c>
      <c r="S76" s="31"/>
      <c r="T76" s="29" t="s">
        <v>137</v>
      </c>
      <c r="U76" s="29" t="s">
        <v>75</v>
      </c>
      <c r="V76" s="29" t="s">
        <v>0</v>
      </c>
      <c r="W76" s="29" t="s">
        <v>237</v>
      </c>
      <c r="X76" s="32" t="s">
        <v>320</v>
      </c>
      <c r="Y76" s="41"/>
      <c r="Z76" s="34" t="s">
        <v>78</v>
      </c>
      <c r="AA76" s="42">
        <v>12.871876588679674</v>
      </c>
      <c r="AB76" s="43">
        <v>19.445276074662292</v>
      </c>
      <c r="AC76" s="44">
        <v>12.871876588679674</v>
      </c>
      <c r="AD76" s="43">
        <v>19.445276074662292</v>
      </c>
      <c r="AE76" s="26">
        <v>34358.439878773599</v>
      </c>
      <c r="AF76" s="26">
        <v>16875.118281070532</v>
      </c>
      <c r="AG76" s="26">
        <v>17483.321597703067</v>
      </c>
      <c r="AH76" s="28">
        <v>2.0360414253993575</v>
      </c>
      <c r="AI76" s="26">
        <v>5118.6443570668334</v>
      </c>
      <c r="AJ76" s="28">
        <v>6.7124100605540438</v>
      </c>
      <c r="AK76" s="26">
        <v>42863.611104684111</v>
      </c>
      <c r="AL76" s="45">
        <v>0.80157595203216392</v>
      </c>
      <c r="AM76" s="42">
        <v>13.542764316142911</v>
      </c>
      <c r="AN76" s="43">
        <v>20.458772202111071</v>
      </c>
      <c r="AO76" s="44">
        <v>26.414640904822587</v>
      </c>
      <c r="AP76" s="43">
        <v>39.904048276773366</v>
      </c>
      <c r="AQ76" s="26">
        <v>39245.09867994699</v>
      </c>
      <c r="AR76" s="26">
        <v>17754.656682193603</v>
      </c>
      <c r="AS76" s="26">
        <v>21490.441997753387</v>
      </c>
      <c r="AT76" s="28">
        <v>2.2104115772233692</v>
      </c>
      <c r="AU76" s="26">
        <v>5385.4302959116176</v>
      </c>
      <c r="AV76" s="28">
        <v>7.2872726084190802</v>
      </c>
      <c r="AW76" s="26">
        <v>47367.855731306954</v>
      </c>
      <c r="AX76" s="45">
        <v>0.82851752679209056</v>
      </c>
      <c r="AY76" s="42">
        <v>16.500180964799593</v>
      </c>
      <c r="AZ76" s="43">
        <v>24.926479983858108</v>
      </c>
      <c r="BA76" s="44">
        <v>42.914821869622173</v>
      </c>
      <c r="BB76" s="43">
        <v>64.830528260631468</v>
      </c>
      <c r="BC76" s="26">
        <v>51936.697810254977</v>
      </c>
      <c r="BD76" s="26">
        <v>21631.850144130596</v>
      </c>
      <c r="BE76" s="26">
        <v>30304.84766612438</v>
      </c>
      <c r="BF76" s="28">
        <v>2.4009364647132156</v>
      </c>
      <c r="BG76" s="26">
        <v>6561.479796996432</v>
      </c>
      <c r="BH76" s="28">
        <v>7.9153939990837738</v>
      </c>
      <c r="BI76" s="26">
        <v>60635.908153539458</v>
      </c>
      <c r="BJ76" s="45">
        <v>0.85653368427736354</v>
      </c>
      <c r="BL76" s="124">
        <f t="shared" si="1"/>
        <v>500</v>
      </c>
    </row>
    <row r="77" spans="1:64" ht="16.5">
      <c r="A77" s="128">
        <v>73</v>
      </c>
      <c r="B77" s="129" t="s">
        <v>84</v>
      </c>
      <c r="C77" s="23" t="s">
        <v>63</v>
      </c>
      <c r="D77" s="23" t="s">
        <v>49</v>
      </c>
      <c r="E77" s="24">
        <v>15</v>
      </c>
      <c r="F77" s="25">
        <v>613.21199999999999</v>
      </c>
      <c r="G77" s="25">
        <v>62.129419287849473</v>
      </c>
      <c r="H77" s="26">
        <v>245</v>
      </c>
      <c r="I77" s="27">
        <v>0.24489795918367346</v>
      </c>
      <c r="J77" s="26">
        <v>19.622783999999999</v>
      </c>
      <c r="K77" s="26">
        <v>79.622783999999996</v>
      </c>
      <c r="L77" s="26">
        <v>185</v>
      </c>
      <c r="M77" s="26">
        <v>264.62278400000002</v>
      </c>
      <c r="N77" s="26">
        <v>544.98188594349381</v>
      </c>
      <c r="O77" s="28">
        <v>0.82</v>
      </c>
      <c r="P77" s="28">
        <v>2.0264806128770121</v>
      </c>
      <c r="Q77" s="29">
        <v>0.12984544333770376</v>
      </c>
      <c r="R77" s="30">
        <v>1.2815633062833354</v>
      </c>
      <c r="S77" s="31"/>
      <c r="T77" s="29" t="s">
        <v>137</v>
      </c>
      <c r="U77" s="29" t="s">
        <v>49</v>
      </c>
      <c r="V77" s="29" t="s">
        <v>0</v>
      </c>
      <c r="W77" s="29" t="s">
        <v>237</v>
      </c>
      <c r="X77" s="32" t="s">
        <v>321</v>
      </c>
      <c r="Y77" s="41"/>
      <c r="Z77" s="34" t="s">
        <v>84</v>
      </c>
      <c r="AA77" s="42">
        <v>3.0483879140935617</v>
      </c>
      <c r="AB77" s="43">
        <v>30.087325312289181</v>
      </c>
      <c r="AC77" s="44">
        <v>3.0483879140935617</v>
      </c>
      <c r="AD77" s="43">
        <v>30.087325312289181</v>
      </c>
      <c r="AE77" s="26">
        <v>26739.606028073122</v>
      </c>
      <c r="AF77" s="26">
        <v>13195.095900824175</v>
      </c>
      <c r="AG77" s="26">
        <v>13544.510127248946</v>
      </c>
      <c r="AH77" s="28">
        <v>2.0264806128770121</v>
      </c>
      <c r="AI77" s="26">
        <v>4764.2708463657382</v>
      </c>
      <c r="AJ77" s="28">
        <v>5.6125285254238895</v>
      </c>
      <c r="AK77" s="26">
        <v>63166.37781963079</v>
      </c>
      <c r="AL77" s="45">
        <v>0.42332023698473037</v>
      </c>
      <c r="AM77" s="42">
        <v>3.1172110575557448</v>
      </c>
      <c r="AN77" s="43">
        <v>30.766603791510146</v>
      </c>
      <c r="AO77" s="44">
        <v>6.1655989716493069</v>
      </c>
      <c r="AP77" s="43">
        <v>60.853929103799331</v>
      </c>
      <c r="AQ77" s="26">
        <v>28860.730527425898</v>
      </c>
      <c r="AR77" s="26">
        <v>13493.000237073888</v>
      </c>
      <c r="AS77" s="26">
        <v>15367.73029035201</v>
      </c>
      <c r="AT77" s="28">
        <v>2.1389409338426484</v>
      </c>
      <c r="AU77" s="26">
        <v>4871.8333040294056</v>
      </c>
      <c r="AV77" s="28">
        <v>5.9239979544365173</v>
      </c>
      <c r="AW77" s="26">
        <v>68006.445528908895</v>
      </c>
      <c r="AX77" s="45">
        <v>0.42438228175235942</v>
      </c>
      <c r="AY77" s="42">
        <v>3.6689119760822919</v>
      </c>
      <c r="AZ77" s="43">
        <v>36.211844186951339</v>
      </c>
      <c r="BA77" s="44">
        <v>9.834510947731598</v>
      </c>
      <c r="BB77" s="43">
        <v>97.06577329075067</v>
      </c>
      <c r="BC77" s="26">
        <v>36022.085890143142</v>
      </c>
      <c r="BD77" s="26">
        <v>15881.064595574408</v>
      </c>
      <c r="BE77" s="26">
        <v>20141.021294568734</v>
      </c>
      <c r="BF77" s="28">
        <v>2.2682412550718705</v>
      </c>
      <c r="BG77" s="26">
        <v>5734.0767835738388</v>
      </c>
      <c r="BH77" s="28">
        <v>6.2821073469636906</v>
      </c>
      <c r="BI77" s="26">
        <v>84290.486489783783</v>
      </c>
      <c r="BJ77" s="45">
        <v>0.42735648339755528</v>
      </c>
      <c r="BL77" s="124">
        <f t="shared" si="1"/>
        <v>60</v>
      </c>
    </row>
    <row r="78" spans="1:64" ht="16.5">
      <c r="A78" s="128">
        <v>74</v>
      </c>
      <c r="B78" s="129" t="s">
        <v>84</v>
      </c>
      <c r="C78" s="23" t="s">
        <v>63</v>
      </c>
      <c r="D78" s="23" t="s">
        <v>72</v>
      </c>
      <c r="E78" s="24">
        <v>15</v>
      </c>
      <c r="F78" s="25">
        <v>613.21199999999999</v>
      </c>
      <c r="G78" s="25">
        <v>62.088091413394977</v>
      </c>
      <c r="H78" s="26">
        <v>245</v>
      </c>
      <c r="I78" s="27">
        <v>0.24489795918367346</v>
      </c>
      <c r="J78" s="26">
        <v>19.622783999999999</v>
      </c>
      <c r="K78" s="26">
        <v>79.622783999999996</v>
      </c>
      <c r="L78" s="26">
        <v>185</v>
      </c>
      <c r="M78" s="26">
        <v>264.62278400000002</v>
      </c>
      <c r="N78" s="26">
        <v>544.91714873784667</v>
      </c>
      <c r="O78" s="28">
        <v>0.82</v>
      </c>
      <c r="P78" s="28">
        <v>2.0262398916795568</v>
      </c>
      <c r="Q78" s="29">
        <v>0.12984544333770376</v>
      </c>
      <c r="R78" s="30">
        <v>1.2824163569444504</v>
      </c>
      <c r="S78" s="31"/>
      <c r="T78" s="29" t="s">
        <v>137</v>
      </c>
      <c r="U78" s="29" t="s">
        <v>72</v>
      </c>
      <c r="V78" s="29" t="s">
        <v>0</v>
      </c>
      <c r="W78" s="29" t="s">
        <v>237</v>
      </c>
      <c r="X78" s="32" t="s">
        <v>322</v>
      </c>
      <c r="Y78" s="41"/>
      <c r="Z78" s="34" t="s">
        <v>84</v>
      </c>
      <c r="AA78" s="42">
        <v>2.1292165964102345</v>
      </c>
      <c r="AB78" s="43">
        <v>21.029172226032177</v>
      </c>
      <c r="AC78" s="44">
        <v>2.1292165964102345</v>
      </c>
      <c r="AD78" s="43">
        <v>21.029172226032177</v>
      </c>
      <c r="AE78" s="26">
        <v>18687.104247350948</v>
      </c>
      <c r="AF78" s="26">
        <v>9222.5527313358471</v>
      </c>
      <c r="AG78" s="26">
        <v>9464.5515160151008</v>
      </c>
      <c r="AH78" s="28">
        <v>2.0262398916795568</v>
      </c>
      <c r="AI78" s="26">
        <v>3329.9295008708227</v>
      </c>
      <c r="AJ78" s="28">
        <v>5.6118618254422534</v>
      </c>
      <c r="AK78" s="26">
        <v>44149.376000567085</v>
      </c>
      <c r="AL78" s="45">
        <v>0.42326995170013088</v>
      </c>
      <c r="AM78" s="42">
        <v>2.1772877026494726</v>
      </c>
      <c r="AN78" s="43">
        <v>21.503945705585718</v>
      </c>
      <c r="AO78" s="44">
        <v>4.3065042990597071</v>
      </c>
      <c r="AP78" s="43">
        <v>42.533117931617895</v>
      </c>
      <c r="AQ78" s="26">
        <v>20169.324764745907</v>
      </c>
      <c r="AR78" s="26">
        <v>9430.7693650463261</v>
      </c>
      <c r="AS78" s="26">
        <v>10738.55539969958</v>
      </c>
      <c r="AT78" s="28">
        <v>2.1386722529235378</v>
      </c>
      <c r="AU78" s="26">
        <v>3405.1089800630348</v>
      </c>
      <c r="AV78" s="28">
        <v>5.923253817377832</v>
      </c>
      <c r="AW78" s="26">
        <v>47532.282802272486</v>
      </c>
      <c r="AX78" s="45">
        <v>0.42432897339787823</v>
      </c>
      <c r="AY78" s="42">
        <v>2.5626358883415112</v>
      </c>
      <c r="AZ78" s="43">
        <v>25.30983063883729</v>
      </c>
      <c r="BA78" s="44">
        <v>6.8691401874012179</v>
      </c>
      <c r="BB78" s="43">
        <v>67.842948570455178</v>
      </c>
      <c r="BC78" s="26">
        <v>25173.888511922949</v>
      </c>
      <c r="BD78" s="26">
        <v>11099.878073132268</v>
      </c>
      <c r="BE78" s="26">
        <v>14074.010438790681</v>
      </c>
      <c r="BF78" s="28">
        <v>2.2679427959535365</v>
      </c>
      <c r="BG78" s="26">
        <v>4007.7636342707642</v>
      </c>
      <c r="BH78" s="28">
        <v>6.281280736383418</v>
      </c>
      <c r="BI78" s="26">
        <v>58913.81633334147</v>
      </c>
      <c r="BJ78" s="45">
        <v>0.42730025109027153</v>
      </c>
      <c r="BL78" s="124">
        <f t="shared" si="1"/>
        <v>60</v>
      </c>
    </row>
    <row r="79" spans="1:64" ht="16.5">
      <c r="A79" s="128">
        <v>75</v>
      </c>
      <c r="B79" s="129" t="s">
        <v>84</v>
      </c>
      <c r="C79" s="23" t="s">
        <v>63</v>
      </c>
      <c r="D79" s="23" t="s">
        <v>75</v>
      </c>
      <c r="E79" s="24">
        <v>15</v>
      </c>
      <c r="F79" s="25">
        <v>613.21199999999999</v>
      </c>
      <c r="G79" s="25">
        <v>61.995691792668261</v>
      </c>
      <c r="H79" s="26">
        <v>245</v>
      </c>
      <c r="I79" s="27">
        <v>0.24489795918367346</v>
      </c>
      <c r="J79" s="26">
        <v>19.622783999999999</v>
      </c>
      <c r="K79" s="26">
        <v>79.622783999999996</v>
      </c>
      <c r="L79" s="26">
        <v>185</v>
      </c>
      <c r="M79" s="26">
        <v>264.62278400000002</v>
      </c>
      <c r="N79" s="26">
        <v>544.77241123736644</v>
      </c>
      <c r="O79" s="28">
        <v>0.82</v>
      </c>
      <c r="P79" s="28">
        <v>2.0257016944545763</v>
      </c>
      <c r="Q79" s="29">
        <v>0.12984544333770376</v>
      </c>
      <c r="R79" s="30">
        <v>1.2843276959676793</v>
      </c>
      <c r="S79" s="31"/>
      <c r="T79" s="29" t="s">
        <v>137</v>
      </c>
      <c r="U79" s="29" t="s">
        <v>75</v>
      </c>
      <c r="V79" s="29" t="s">
        <v>0</v>
      </c>
      <c r="W79" s="29" t="s">
        <v>237</v>
      </c>
      <c r="X79" s="32" t="s">
        <v>323</v>
      </c>
      <c r="Y79" s="41"/>
      <c r="Z79" s="34" t="s">
        <v>84</v>
      </c>
      <c r="AA79" s="42">
        <v>3.0318859477516407</v>
      </c>
      <c r="AB79" s="43">
        <v>29.989000719765347</v>
      </c>
      <c r="AC79" s="44">
        <v>3.0318859477516407</v>
      </c>
      <c r="AD79" s="43">
        <v>29.989000719765347</v>
      </c>
      <c r="AE79" s="26">
        <v>26641.977379284304</v>
      </c>
      <c r="AF79" s="26">
        <v>13151.974672390104</v>
      </c>
      <c r="AG79" s="26">
        <v>13490.0027068942</v>
      </c>
      <c r="AH79" s="28">
        <v>2.0257016944545763</v>
      </c>
      <c r="AI79" s="26">
        <v>4748.7013337959143</v>
      </c>
      <c r="AJ79" s="28">
        <v>5.6103712376427382</v>
      </c>
      <c r="AK79" s="26">
        <v>62959.951748324784</v>
      </c>
      <c r="AL79" s="45">
        <v>0.42315752537077167</v>
      </c>
      <c r="AM79" s="42">
        <v>3.1003365280004251</v>
      </c>
      <c r="AN79" s="43">
        <v>30.666059334675129</v>
      </c>
      <c r="AO79" s="44">
        <v>6.1322224757520658</v>
      </c>
      <c r="AP79" s="43">
        <v>60.655060054440476</v>
      </c>
      <c r="AQ79" s="26">
        <v>28754.722075373233</v>
      </c>
      <c r="AR79" s="26">
        <v>13448.905465057298</v>
      </c>
      <c r="AS79" s="26">
        <v>15305.816610315935</v>
      </c>
      <c r="AT79" s="28">
        <v>2.1380715441924423</v>
      </c>
      <c r="AU79" s="26">
        <v>4855.9122801600261</v>
      </c>
      <c r="AV79" s="28">
        <v>5.9215900980867024</v>
      </c>
      <c r="AW79" s="26">
        <v>67784.202242866682</v>
      </c>
      <c r="AX79" s="45">
        <v>0.42420978817965299</v>
      </c>
      <c r="AY79" s="42">
        <v>3.6490509007706926</v>
      </c>
      <c r="AZ79" s="43">
        <v>36.093504826863246</v>
      </c>
      <c r="BA79" s="44">
        <v>9.7812733765227584</v>
      </c>
      <c r="BB79" s="43">
        <v>96.748564881303722</v>
      </c>
      <c r="BC79" s="26">
        <v>35889.079716746885</v>
      </c>
      <c r="BD79" s="26">
        <v>15829.165691667293</v>
      </c>
      <c r="BE79" s="26">
        <v>20059.91402507959</v>
      </c>
      <c r="BF79" s="28">
        <v>2.2672755100187896</v>
      </c>
      <c r="BG79" s="26">
        <v>5715.3379705556217</v>
      </c>
      <c r="BH79" s="28">
        <v>6.2794326252692096</v>
      </c>
      <c r="BI79" s="26">
        <v>84015.027383607958</v>
      </c>
      <c r="BJ79" s="45">
        <v>0.42717452858616989</v>
      </c>
      <c r="BL79" s="124">
        <f t="shared" si="1"/>
        <v>60</v>
      </c>
    </row>
    <row r="80" spans="1:64" ht="16.5">
      <c r="A80">
        <v>76</v>
      </c>
      <c r="B80" s="22" t="s">
        <v>93</v>
      </c>
      <c r="C80" s="23" t="s">
        <v>89</v>
      </c>
      <c r="D80" s="23" t="s">
        <v>49</v>
      </c>
      <c r="E80" s="24">
        <v>10</v>
      </c>
      <c r="F80" s="25">
        <v>82.160734254203248</v>
      </c>
      <c r="G80" s="25">
        <v>11.078160206543904</v>
      </c>
      <c r="H80" s="26">
        <v>23.5</v>
      </c>
      <c r="I80" s="27">
        <v>0.21276595744680851</v>
      </c>
      <c r="J80" s="26">
        <v>2.6291434961345042</v>
      </c>
      <c r="K80" s="26">
        <v>7.6291434961345042</v>
      </c>
      <c r="L80" s="26">
        <v>18.5</v>
      </c>
      <c r="M80" s="26">
        <v>26.129143496134503</v>
      </c>
      <c r="N80" s="26">
        <v>54.131376682411421</v>
      </c>
      <c r="O80" s="28">
        <v>0.76</v>
      </c>
      <c r="P80" s="28">
        <v>2.0078851166420968</v>
      </c>
      <c r="Q80" s="29">
        <v>9.2856320788591365E-2</v>
      </c>
      <c r="R80" s="30">
        <v>0.68866520738957582</v>
      </c>
      <c r="S80" s="31"/>
      <c r="T80" s="29" t="s">
        <v>137</v>
      </c>
      <c r="U80" s="29" t="s">
        <v>49</v>
      </c>
      <c r="V80" s="29" t="s">
        <v>0</v>
      </c>
      <c r="W80" s="29" t="s">
        <v>237</v>
      </c>
      <c r="X80" s="32" t="s">
        <v>324</v>
      </c>
      <c r="Y80" s="41"/>
      <c r="Z80" s="34" t="s">
        <v>93</v>
      </c>
      <c r="AA80" s="42">
        <v>3.2576732425243118</v>
      </c>
      <c r="AB80" s="43">
        <v>24.160403945771179</v>
      </c>
      <c r="AC80" s="44">
        <v>3.2576732425243118</v>
      </c>
      <c r="AD80" s="43">
        <v>24.160403945771179</v>
      </c>
      <c r="AE80" s="26">
        <v>15918.016539888113</v>
      </c>
      <c r="AF80" s="26">
        <v>7927.7526427949924</v>
      </c>
      <c r="AG80" s="26">
        <v>7990.2638970931202</v>
      </c>
      <c r="AH80" s="28">
        <v>2.0078851166420963</v>
      </c>
      <c r="AI80" s="26">
        <v>2951.9029199611546</v>
      </c>
      <c r="AJ80" s="28">
        <v>5.3924593631614366</v>
      </c>
      <c r="AK80" s="26">
        <v>35013.906273639695</v>
      </c>
      <c r="AL80" s="45">
        <v>0.45461984205606987</v>
      </c>
      <c r="AM80" s="42">
        <v>2.5119872168917743</v>
      </c>
      <c r="AN80" s="43">
        <v>18.630053215432596</v>
      </c>
      <c r="AO80" s="44">
        <v>5.7696604594160865</v>
      </c>
      <c r="AP80" s="43">
        <v>42.790457161203776</v>
      </c>
      <c r="AQ80" s="26">
        <v>13117.566281962794</v>
      </c>
      <c r="AR80" s="26">
        <v>6052.0636791748311</v>
      </c>
      <c r="AS80" s="26">
        <v>7065.502602787963</v>
      </c>
      <c r="AT80" s="28">
        <v>2.1674534468466313</v>
      </c>
      <c r="AU80" s="26">
        <v>2259.1266487946586</v>
      </c>
      <c r="AV80" s="28">
        <v>5.8064767147789524</v>
      </c>
      <c r="AW80" s="26">
        <v>28395.395232488718</v>
      </c>
      <c r="AX80" s="45">
        <v>0.46196103891360074</v>
      </c>
      <c r="AY80" s="42">
        <v>0.97836024918683884</v>
      </c>
      <c r="AZ80" s="43">
        <v>7.25596984875102</v>
      </c>
      <c r="BA80" s="44">
        <v>6.7480207086029251</v>
      </c>
      <c r="BB80" s="43">
        <v>50.046427009954797</v>
      </c>
      <c r="BC80" s="26">
        <v>5483.3704936807999</v>
      </c>
      <c r="BD80" s="26">
        <v>3696.2673271332737</v>
      </c>
      <c r="BE80" s="26">
        <v>1787.1031665475261</v>
      </c>
      <c r="BF80" s="28">
        <v>1.4834886138859322</v>
      </c>
      <c r="BG80" s="26">
        <v>1254.7734245347187</v>
      </c>
      <c r="BH80" s="28">
        <v>4.3700084704249162</v>
      </c>
      <c r="BI80" s="26">
        <v>12016.153822669381</v>
      </c>
      <c r="BJ80" s="45">
        <v>0.45633324727717844</v>
      </c>
      <c r="BL80" s="124">
        <f t="shared" si="1"/>
        <v>5</v>
      </c>
    </row>
    <row r="81" spans="1:64" ht="16.5">
      <c r="A81">
        <v>77</v>
      </c>
      <c r="B81" s="22" t="s">
        <v>99</v>
      </c>
      <c r="C81" s="23" t="s">
        <v>85</v>
      </c>
      <c r="D81" s="23" t="s">
        <v>86</v>
      </c>
      <c r="E81" s="24">
        <v>10</v>
      </c>
      <c r="F81" s="25">
        <v>88.22196000000001</v>
      </c>
      <c r="G81" s="25">
        <v>10.071000000000048</v>
      </c>
      <c r="H81" s="26">
        <v>25</v>
      </c>
      <c r="I81" s="27">
        <v>0.4</v>
      </c>
      <c r="J81" s="26">
        <v>2.8231027200000005</v>
      </c>
      <c r="K81" s="26">
        <v>12.823102720000001</v>
      </c>
      <c r="L81" s="26">
        <v>15</v>
      </c>
      <c r="M81" s="26">
        <v>27.823102720000001</v>
      </c>
      <c r="N81" s="26">
        <v>56.085665965801198</v>
      </c>
      <c r="O81" s="28">
        <v>0.76</v>
      </c>
      <c r="P81" s="28">
        <v>1.9532101681831293</v>
      </c>
      <c r="Q81" s="29">
        <v>0.14535046285528003</v>
      </c>
      <c r="R81" s="30">
        <v>1.2732700546122471</v>
      </c>
      <c r="S81" s="31"/>
      <c r="T81" s="29" t="s">
        <v>85</v>
      </c>
      <c r="U81" s="29" t="s">
        <v>86</v>
      </c>
      <c r="V81" s="29" t="s">
        <v>0</v>
      </c>
      <c r="W81" s="29" t="s">
        <v>237</v>
      </c>
      <c r="X81" s="32" t="s">
        <v>325</v>
      </c>
      <c r="Y81" s="41"/>
      <c r="Z81" s="34" t="s">
        <v>99</v>
      </c>
      <c r="AA81" s="42">
        <v>0.1293231500247177</v>
      </c>
      <c r="AB81" s="43">
        <v>1.1328707942165219</v>
      </c>
      <c r="AC81" s="44">
        <v>0.1293231500247177</v>
      </c>
      <c r="AD81" s="43">
        <v>1.1328707942165219</v>
      </c>
      <c r="AE81" s="26">
        <v>720.20405063364899</v>
      </c>
      <c r="AF81" s="26">
        <v>368.72839511355846</v>
      </c>
      <c r="AG81" s="26">
        <v>351.47565552009053</v>
      </c>
      <c r="AH81" s="28">
        <v>1.9532101681831295</v>
      </c>
      <c r="AI81" s="26">
        <v>216.66222933500018</v>
      </c>
      <c r="AJ81" s="28">
        <v>3.3240867725037542</v>
      </c>
      <c r="AK81" s="26">
        <v>1013.3530816579309</v>
      </c>
      <c r="AL81" s="45">
        <v>0.71071383081535067</v>
      </c>
      <c r="AM81" s="42">
        <v>9.9814413076675185E-2</v>
      </c>
      <c r="AN81" s="43">
        <v>0.87437425855167061</v>
      </c>
      <c r="AO81" s="44">
        <v>0.22913756310139291</v>
      </c>
      <c r="AP81" s="43">
        <v>2.0072450527681927</v>
      </c>
      <c r="AQ81" s="26">
        <v>592.04716306920329</v>
      </c>
      <c r="AR81" s="26">
        <v>284.59257554374261</v>
      </c>
      <c r="AS81" s="26">
        <v>307.45458752546068</v>
      </c>
      <c r="AT81" s="28">
        <v>2.0803324258829941</v>
      </c>
      <c r="AU81" s="26">
        <v>167.22460945951002</v>
      </c>
      <c r="AV81" s="28">
        <v>3.5404308312201813</v>
      </c>
      <c r="AW81" s="26">
        <v>794.96726283370822</v>
      </c>
      <c r="AX81" s="45">
        <v>0.74474408035220951</v>
      </c>
      <c r="AY81" s="42">
        <v>0.10437372980995543</v>
      </c>
      <c r="AZ81" s="43">
        <v>0.9143138731352054</v>
      </c>
      <c r="BA81" s="44">
        <v>0.33351129291134834</v>
      </c>
      <c r="BB81" s="43">
        <v>2.9215589259033981</v>
      </c>
      <c r="BC81" s="26">
        <v>662.51225098929967</v>
      </c>
      <c r="BD81" s="26">
        <v>297.59217802447006</v>
      </c>
      <c r="BE81" s="26">
        <v>364.92007296482961</v>
      </c>
      <c r="BF81" s="28">
        <v>2.2262421525569245</v>
      </c>
      <c r="BG81" s="26">
        <v>174.86308507263931</v>
      </c>
      <c r="BH81" s="28">
        <v>3.7887484983699538</v>
      </c>
      <c r="BI81" s="26">
        <v>840.80685217278028</v>
      </c>
      <c r="BJ81" s="45">
        <v>0.7879482062702764</v>
      </c>
      <c r="BL81" s="124">
        <f t="shared" si="1"/>
        <v>10</v>
      </c>
    </row>
    <row r="82" spans="1:64" ht="16.5">
      <c r="A82">
        <v>78</v>
      </c>
      <c r="B82" s="22" t="s">
        <v>99</v>
      </c>
      <c r="C82" s="23" t="s">
        <v>89</v>
      </c>
      <c r="D82" s="23" t="s">
        <v>82</v>
      </c>
      <c r="E82" s="24">
        <v>10</v>
      </c>
      <c r="F82" s="25">
        <v>88.22196000000001</v>
      </c>
      <c r="G82" s="25">
        <v>10.071000000000048</v>
      </c>
      <c r="H82" s="26">
        <v>25</v>
      </c>
      <c r="I82" s="27">
        <v>0.4</v>
      </c>
      <c r="J82" s="26">
        <v>2.8231027200000005</v>
      </c>
      <c r="K82" s="26">
        <v>12.823102720000001</v>
      </c>
      <c r="L82" s="26">
        <v>15</v>
      </c>
      <c r="M82" s="26">
        <v>27.823102720000001</v>
      </c>
      <c r="N82" s="26">
        <v>56.085665965801198</v>
      </c>
      <c r="O82" s="28">
        <v>0.76</v>
      </c>
      <c r="P82" s="28">
        <v>1.9532101681831293</v>
      </c>
      <c r="Q82" s="29">
        <v>0.14535046285528003</v>
      </c>
      <c r="R82" s="30">
        <v>1.2732700546122471</v>
      </c>
      <c r="S82" s="31"/>
      <c r="T82" s="29" t="s">
        <v>137</v>
      </c>
      <c r="U82" s="29" t="s">
        <v>82</v>
      </c>
      <c r="V82" s="29" t="s">
        <v>0</v>
      </c>
      <c r="W82" s="29" t="s">
        <v>237</v>
      </c>
      <c r="X82" s="32" t="s">
        <v>326</v>
      </c>
      <c r="Y82" s="41"/>
      <c r="Z82" s="34" t="s">
        <v>99</v>
      </c>
      <c r="AA82" s="42">
        <v>0.1569207056546825</v>
      </c>
      <c r="AB82" s="43">
        <v>1.3746253815350125</v>
      </c>
      <c r="AC82" s="44">
        <v>0.1569207056546825</v>
      </c>
      <c r="AD82" s="43">
        <v>1.3746253815350125</v>
      </c>
      <c r="AE82" s="26">
        <v>873.89556950315716</v>
      </c>
      <c r="AF82" s="26">
        <v>447.41502155707701</v>
      </c>
      <c r="AG82" s="26">
        <v>426.48054794608015</v>
      </c>
      <c r="AH82" s="28">
        <v>1.95321016818313</v>
      </c>
      <c r="AI82" s="26">
        <v>262.89794139306571</v>
      </c>
      <c r="AJ82" s="28">
        <v>3.3240867725037551</v>
      </c>
      <c r="AK82" s="26">
        <v>2087.0911002388802</v>
      </c>
      <c r="AL82" s="45">
        <v>0.41871462601854537</v>
      </c>
      <c r="AM82" s="42">
        <v>0.12967977170037026</v>
      </c>
      <c r="AN82" s="43">
        <v>1.1359948000952382</v>
      </c>
      <c r="AO82" s="44">
        <v>0.28660047735505273</v>
      </c>
      <c r="AP82" s="43">
        <v>2.5106201816302507</v>
      </c>
      <c r="AQ82" s="26">
        <v>769.1929309215908</v>
      </c>
      <c r="AR82" s="26">
        <v>369.74520098397636</v>
      </c>
      <c r="AS82" s="26">
        <v>399.44772993761444</v>
      </c>
      <c r="AT82" s="28">
        <v>2.0803324258829941</v>
      </c>
      <c r="AU82" s="26">
        <v>217.25969736188705</v>
      </c>
      <c r="AV82" s="28">
        <v>3.5404308312201813</v>
      </c>
      <c r="AW82" s="26">
        <v>1810.9569810805453</v>
      </c>
      <c r="AX82" s="45">
        <v>0.42474390002496676</v>
      </c>
      <c r="AY82" s="42">
        <v>0.14196581268970321</v>
      </c>
      <c r="AZ82" s="43">
        <v>1.2436205191617944</v>
      </c>
      <c r="BA82" s="44">
        <v>0.42856629004475594</v>
      </c>
      <c r="BB82" s="43">
        <v>3.7542407007920451</v>
      </c>
      <c r="BC82" s="26">
        <v>901.12799743608912</v>
      </c>
      <c r="BD82" s="26">
        <v>404.77537288614758</v>
      </c>
      <c r="BE82" s="26">
        <v>496.35262454994154</v>
      </c>
      <c r="BF82" s="28">
        <v>2.2262421525569249</v>
      </c>
      <c r="BG82" s="26">
        <v>237.84318167959267</v>
      </c>
      <c r="BH82" s="28">
        <v>3.7887484983699551</v>
      </c>
      <c r="BI82" s="26">
        <v>2082.2656030226799</v>
      </c>
      <c r="BJ82" s="45">
        <v>0.43276323449226861</v>
      </c>
      <c r="BL82" s="124">
        <f t="shared" si="1"/>
        <v>10</v>
      </c>
    </row>
    <row r="83" spans="1:64" ht="16.5">
      <c r="A83">
        <v>79</v>
      </c>
      <c r="B83" s="22" t="s">
        <v>99</v>
      </c>
      <c r="C83" s="23" t="s">
        <v>89</v>
      </c>
      <c r="D83" s="23" t="s">
        <v>72</v>
      </c>
      <c r="E83" s="24">
        <v>10</v>
      </c>
      <c r="F83" s="25">
        <v>88.22196000000001</v>
      </c>
      <c r="G83" s="25">
        <v>10.071000000000048</v>
      </c>
      <c r="H83" s="26">
        <v>25</v>
      </c>
      <c r="I83" s="27">
        <v>0.4</v>
      </c>
      <c r="J83" s="26">
        <v>2.8231027200000005</v>
      </c>
      <c r="K83" s="26">
        <v>12.823102720000001</v>
      </c>
      <c r="L83" s="26">
        <v>15</v>
      </c>
      <c r="M83" s="26">
        <v>27.823102720000001</v>
      </c>
      <c r="N83" s="26">
        <v>56.085665965801198</v>
      </c>
      <c r="O83" s="28">
        <v>0.76</v>
      </c>
      <c r="P83" s="28">
        <v>1.9532101681831293</v>
      </c>
      <c r="Q83" s="29">
        <v>0.14535046285528003</v>
      </c>
      <c r="R83" s="30">
        <v>1.2732700546122471</v>
      </c>
      <c r="S83" s="31"/>
      <c r="T83" s="29" t="s">
        <v>137</v>
      </c>
      <c r="U83" s="29" t="s">
        <v>72</v>
      </c>
      <c r="V83" s="29" t="s">
        <v>0</v>
      </c>
      <c r="W83" s="29" t="s">
        <v>237</v>
      </c>
      <c r="X83" s="32" t="s">
        <v>327</v>
      </c>
      <c r="Y83" s="41"/>
      <c r="Z83" s="34" t="s">
        <v>99</v>
      </c>
      <c r="AA83" s="42">
        <v>0.21286872859364303</v>
      </c>
      <c r="AB83" s="43">
        <v>1.8647300624803045</v>
      </c>
      <c r="AC83" s="44">
        <v>0.21286872859364303</v>
      </c>
      <c r="AD83" s="43">
        <v>1.8647300624803045</v>
      </c>
      <c r="AE83" s="26">
        <v>1185.4715923411584</v>
      </c>
      <c r="AF83" s="26">
        <v>606.93498920491504</v>
      </c>
      <c r="AG83" s="26">
        <v>578.53660313624334</v>
      </c>
      <c r="AH83" s="28">
        <v>1.9532101681831302</v>
      </c>
      <c r="AI83" s="26">
        <v>356.63076010745721</v>
      </c>
      <c r="AJ83" s="28">
        <v>3.3240867725037551</v>
      </c>
      <c r="AK83" s="26">
        <v>2831.2161044229974</v>
      </c>
      <c r="AL83" s="45">
        <v>0.41871462601854542</v>
      </c>
      <c r="AM83" s="42">
        <v>0.17591539632072747</v>
      </c>
      <c r="AN83" s="43">
        <v>1.5410188717695656</v>
      </c>
      <c r="AO83" s="44">
        <v>0.38878412491437053</v>
      </c>
      <c r="AP83" s="43">
        <v>3.4057489342498704</v>
      </c>
      <c r="AQ83" s="26">
        <v>1043.4385989113155</v>
      </c>
      <c r="AR83" s="26">
        <v>501.57301108664376</v>
      </c>
      <c r="AS83" s="26">
        <v>541.86558782467171</v>
      </c>
      <c r="AT83" s="28">
        <v>2.0803324258829941</v>
      </c>
      <c r="AU83" s="26">
        <v>294.72079773740495</v>
      </c>
      <c r="AV83" s="28">
        <v>3.5404308312201809</v>
      </c>
      <c r="AW83" s="26">
        <v>2456.6299806777251</v>
      </c>
      <c r="AX83" s="45">
        <v>0.42474390002496665</v>
      </c>
      <c r="AY83" s="42">
        <v>0.19258186435588856</v>
      </c>
      <c r="AZ83" s="43">
        <v>1.6870171317575762</v>
      </c>
      <c r="BA83" s="44">
        <v>0.58136598927025918</v>
      </c>
      <c r="BB83" s="43">
        <v>5.0927660660074467</v>
      </c>
      <c r="BC83" s="26">
        <v>1222.4133858821444</v>
      </c>
      <c r="BD83" s="26">
        <v>549.09273210829997</v>
      </c>
      <c r="BE83" s="26">
        <v>673.32065377384447</v>
      </c>
      <c r="BF83" s="28">
        <v>2.2262421525569245</v>
      </c>
      <c r="BG83" s="26">
        <v>322.64305387598768</v>
      </c>
      <c r="BH83" s="28">
        <v>3.7887484983699538</v>
      </c>
      <c r="BI83" s="26">
        <v>2824.6701393576518</v>
      </c>
      <c r="BJ83" s="45">
        <v>0.43276323449226856</v>
      </c>
      <c r="BL83" s="124">
        <f t="shared" si="1"/>
        <v>10</v>
      </c>
    </row>
    <row r="84" spans="1:64" ht="16.5">
      <c r="A84">
        <v>80</v>
      </c>
      <c r="B84" s="22" t="s">
        <v>99</v>
      </c>
      <c r="C84" s="23" t="s">
        <v>89</v>
      </c>
      <c r="D84" s="23" t="s">
        <v>49</v>
      </c>
      <c r="E84" s="24">
        <v>10</v>
      </c>
      <c r="F84" s="25">
        <v>88.22196000000001</v>
      </c>
      <c r="G84" s="25">
        <v>10.071000000000048</v>
      </c>
      <c r="H84" s="26">
        <v>25</v>
      </c>
      <c r="I84" s="27">
        <v>0.4</v>
      </c>
      <c r="J84" s="26">
        <v>2.8231027200000005</v>
      </c>
      <c r="K84" s="26">
        <v>12.823102720000001</v>
      </c>
      <c r="L84" s="26">
        <v>15</v>
      </c>
      <c r="M84" s="26">
        <v>27.823102720000001</v>
      </c>
      <c r="N84" s="26">
        <v>56.085665965801198</v>
      </c>
      <c r="O84" s="28">
        <v>0.76</v>
      </c>
      <c r="P84" s="28">
        <v>1.9532101681831293</v>
      </c>
      <c r="Q84" s="29">
        <v>0.14535046285528003</v>
      </c>
      <c r="R84" s="30">
        <v>1.2732700546122471</v>
      </c>
      <c r="S84" s="31"/>
      <c r="T84" s="29" t="s">
        <v>137</v>
      </c>
      <c r="U84" s="29" t="s">
        <v>49</v>
      </c>
      <c r="V84" s="29" t="s">
        <v>0</v>
      </c>
      <c r="W84" s="29" t="s">
        <v>237</v>
      </c>
      <c r="X84" s="32" t="s">
        <v>328</v>
      </c>
      <c r="Y84" s="41"/>
      <c r="Z84" s="34" t="s">
        <v>99</v>
      </c>
      <c r="AA84" s="42">
        <v>0.30456028497793003</v>
      </c>
      <c r="AB84" s="43">
        <v>2.6679480964066546</v>
      </c>
      <c r="AC84" s="44">
        <v>0.30456028497793003</v>
      </c>
      <c r="AD84" s="43">
        <v>2.6679480964066546</v>
      </c>
      <c r="AE84" s="26">
        <v>1696.1043004390156</v>
      </c>
      <c r="AF84" s="26">
        <v>868.36753569470034</v>
      </c>
      <c r="AG84" s="26">
        <v>827.73676474431522</v>
      </c>
      <c r="AH84" s="28">
        <v>1.9532101681831298</v>
      </c>
      <c r="AI84" s="26">
        <v>510.24669827180327</v>
      </c>
      <c r="AJ84" s="28">
        <v>3.3240867725037546</v>
      </c>
      <c r="AK84" s="26">
        <v>4050.7405164392162</v>
      </c>
      <c r="AL84" s="45">
        <v>0.41871462601854531</v>
      </c>
      <c r="AM84" s="42">
        <v>0.25168959099540666</v>
      </c>
      <c r="AN84" s="43">
        <v>2.2048008171197524</v>
      </c>
      <c r="AO84" s="44">
        <v>0.55624987597333664</v>
      </c>
      <c r="AP84" s="43">
        <v>4.872748913526407</v>
      </c>
      <c r="AQ84" s="26">
        <v>1492.8916949940974</v>
      </c>
      <c r="AR84" s="26">
        <v>717.6217014261274</v>
      </c>
      <c r="AS84" s="26">
        <v>775.26999356797</v>
      </c>
      <c r="AT84" s="28">
        <v>2.0803324258829941</v>
      </c>
      <c r="AU84" s="26">
        <v>421.66949904217847</v>
      </c>
      <c r="AV84" s="28">
        <v>3.5404308312201813</v>
      </c>
      <c r="AW84" s="26">
        <v>3514.804320689112</v>
      </c>
      <c r="AX84" s="45">
        <v>0.42474390002496676</v>
      </c>
      <c r="AY84" s="42">
        <v>0.27553501107142914</v>
      </c>
      <c r="AZ84" s="43">
        <v>2.413686696985708</v>
      </c>
      <c r="BA84" s="44">
        <v>0.83178488704476572</v>
      </c>
      <c r="BB84" s="43">
        <v>7.2864356105121146</v>
      </c>
      <c r="BC84" s="26">
        <v>1748.958485470187</v>
      </c>
      <c r="BD84" s="26">
        <v>785.61017428469802</v>
      </c>
      <c r="BE84" s="26">
        <v>963.34831118548902</v>
      </c>
      <c r="BF84" s="28">
        <v>2.2262421525569249</v>
      </c>
      <c r="BG84" s="26">
        <v>461.61905078224299</v>
      </c>
      <c r="BH84" s="28">
        <v>3.7887484983699546</v>
      </c>
      <c r="BI84" s="26">
        <v>4041.374927613987</v>
      </c>
      <c r="BJ84" s="45">
        <v>0.43276323449226861</v>
      </c>
      <c r="BL84" s="124">
        <f t="shared" si="1"/>
        <v>10</v>
      </c>
    </row>
    <row r="85" spans="1:64" ht="16.5">
      <c r="A85">
        <v>81</v>
      </c>
      <c r="B85" s="22" t="s">
        <v>99</v>
      </c>
      <c r="C85" s="23" t="s">
        <v>89</v>
      </c>
      <c r="D85" s="23" t="s">
        <v>75</v>
      </c>
      <c r="E85" s="24">
        <v>10</v>
      </c>
      <c r="F85" s="25">
        <v>88.22196000000001</v>
      </c>
      <c r="G85" s="25">
        <v>10.071000000000048</v>
      </c>
      <c r="H85" s="26">
        <v>25</v>
      </c>
      <c r="I85" s="27">
        <v>0.4</v>
      </c>
      <c r="J85" s="26">
        <v>2.8231027200000005</v>
      </c>
      <c r="K85" s="26">
        <v>12.823102720000001</v>
      </c>
      <c r="L85" s="26">
        <v>15</v>
      </c>
      <c r="M85" s="26">
        <v>27.823102720000001</v>
      </c>
      <c r="N85" s="26">
        <v>56.085665965801198</v>
      </c>
      <c r="O85" s="28">
        <v>0.76</v>
      </c>
      <c r="P85" s="28">
        <v>1.9532101681831293</v>
      </c>
      <c r="Q85" s="29">
        <v>0.14535046285528003</v>
      </c>
      <c r="R85" s="30">
        <v>1.2732700546122471</v>
      </c>
      <c r="S85" s="31"/>
      <c r="T85" s="29" t="s">
        <v>137</v>
      </c>
      <c r="U85" s="29" t="s">
        <v>75</v>
      </c>
      <c r="V85" s="29" t="s">
        <v>0</v>
      </c>
      <c r="W85" s="29" t="s">
        <v>237</v>
      </c>
      <c r="X85" s="32" t="s">
        <v>329</v>
      </c>
      <c r="Y85" s="41"/>
      <c r="Z85" s="34" t="s">
        <v>99</v>
      </c>
      <c r="AA85" s="42">
        <v>0.30356498992898262</v>
      </c>
      <c r="AB85" s="43">
        <v>2.6592293117778758</v>
      </c>
      <c r="AC85" s="44">
        <v>0.30356498992898262</v>
      </c>
      <c r="AD85" s="43">
        <v>2.6592293117778758</v>
      </c>
      <c r="AE85" s="26">
        <v>1690.561475927778</v>
      </c>
      <c r="AF85" s="26">
        <v>865.52973329046972</v>
      </c>
      <c r="AG85" s="26">
        <v>825.0317426373083</v>
      </c>
      <c r="AH85" s="28">
        <v>1.95321016818313</v>
      </c>
      <c r="AI85" s="26">
        <v>508.57922540163418</v>
      </c>
      <c r="AJ85" s="28">
        <v>3.3240867725037551</v>
      </c>
      <c r="AK85" s="26">
        <v>4037.5028023332075</v>
      </c>
      <c r="AL85" s="45">
        <v>0.41871462601854542</v>
      </c>
      <c r="AM85" s="42">
        <v>0.2508670759921538</v>
      </c>
      <c r="AN85" s="43">
        <v>2.197595585691257</v>
      </c>
      <c r="AO85" s="44">
        <v>0.55443206592113647</v>
      </c>
      <c r="AP85" s="43">
        <v>4.8568248974691333</v>
      </c>
      <c r="AQ85" s="26">
        <v>1488.0129639647048</v>
      </c>
      <c r="AR85" s="26">
        <v>715.27653246721854</v>
      </c>
      <c r="AS85" s="26">
        <v>772.73643149748625</v>
      </c>
      <c r="AT85" s="28">
        <v>2.0803324258829941</v>
      </c>
      <c r="AU85" s="26">
        <v>420.29149414334785</v>
      </c>
      <c r="AV85" s="28">
        <v>3.5404308312201809</v>
      </c>
      <c r="AW85" s="26">
        <v>3503.3180320594097</v>
      </c>
      <c r="AX85" s="45">
        <v>0.42474390002496665</v>
      </c>
      <c r="AY85" s="42">
        <v>0.27463456985877738</v>
      </c>
      <c r="AZ85" s="43">
        <v>2.4057988319628789</v>
      </c>
      <c r="BA85" s="44">
        <v>0.8290666357799138</v>
      </c>
      <c r="BB85" s="43">
        <v>7.2626237294320122</v>
      </c>
      <c r="BC85" s="26">
        <v>1743.2429348640751</v>
      </c>
      <c r="BD85" s="26">
        <v>783.04282077396363</v>
      </c>
      <c r="BE85" s="26">
        <v>960.20011409011147</v>
      </c>
      <c r="BF85" s="28">
        <v>2.2262421525569249</v>
      </c>
      <c r="BG85" s="26">
        <v>460.11049179275847</v>
      </c>
      <c r="BH85" s="28">
        <v>3.7887484983699551</v>
      </c>
      <c r="BI85" s="26">
        <v>4028.1678200074048</v>
      </c>
      <c r="BJ85" s="45">
        <v>0.43276323449226867</v>
      </c>
      <c r="BL85" s="124">
        <f t="shared" si="1"/>
        <v>10</v>
      </c>
    </row>
    <row r="86" spans="1:64" ht="16.5">
      <c r="A86" s="128">
        <v>82</v>
      </c>
      <c r="B86" s="129" t="s">
        <v>65</v>
      </c>
      <c r="C86" s="23" t="s">
        <v>63</v>
      </c>
      <c r="D86" s="23" t="s">
        <v>49</v>
      </c>
      <c r="E86" s="24">
        <v>12</v>
      </c>
      <c r="F86" s="25">
        <v>972.07529999999929</v>
      </c>
      <c r="G86" s="25">
        <v>98.488734553567156</v>
      </c>
      <c r="H86" s="26">
        <v>350</v>
      </c>
      <c r="I86" s="27">
        <v>0.49714285714285716</v>
      </c>
      <c r="J86" s="26">
        <v>31.106409599999978</v>
      </c>
      <c r="K86" s="26">
        <v>205.10640959999998</v>
      </c>
      <c r="L86" s="26">
        <v>176</v>
      </c>
      <c r="M86" s="26">
        <v>381.10640960000001</v>
      </c>
      <c r="N86" s="26">
        <v>712.08923055401533</v>
      </c>
      <c r="O86" s="28">
        <v>0.82</v>
      </c>
      <c r="P86" s="28">
        <v>1.8355907062310652</v>
      </c>
      <c r="Q86" s="29">
        <v>0.21099847882154821</v>
      </c>
      <c r="R86" s="30">
        <v>2.0825367543781814</v>
      </c>
      <c r="S86" s="31"/>
      <c r="T86" s="29" t="s">
        <v>137</v>
      </c>
      <c r="U86" s="29" t="s">
        <v>49</v>
      </c>
      <c r="V86" s="29" t="s">
        <v>0</v>
      </c>
      <c r="W86" s="29" t="s">
        <v>237</v>
      </c>
      <c r="X86" s="32" t="s">
        <v>330</v>
      </c>
      <c r="Y86" s="41"/>
      <c r="Z86" s="34" t="s">
        <v>65</v>
      </c>
      <c r="AA86" s="42">
        <v>0.50262130997833665</v>
      </c>
      <c r="AB86" s="43">
        <v>4.960828899856021</v>
      </c>
      <c r="AC86" s="44">
        <v>0.50262130997833665</v>
      </c>
      <c r="AD86" s="43">
        <v>4.960828899856021</v>
      </c>
      <c r="AE86" s="26">
        <v>3634.032090115445</v>
      </c>
      <c r="AF86" s="26">
        <v>1979.7616526273646</v>
      </c>
      <c r="AG86" s="26">
        <v>1654.2704374880805</v>
      </c>
      <c r="AH86" s="28">
        <v>1.8355907062310652</v>
      </c>
      <c r="AI86" s="26">
        <v>1276.496770199506</v>
      </c>
      <c r="AJ86" s="28">
        <v>2.8468791891635381</v>
      </c>
      <c r="AK86" s="26">
        <v>9097.0478294762979</v>
      </c>
      <c r="AL86" s="45">
        <v>0.39947378075120554</v>
      </c>
      <c r="AM86" s="42">
        <v>0.40553242869079076</v>
      </c>
      <c r="AN86" s="43">
        <v>4.0025700306355594</v>
      </c>
      <c r="AO86" s="44">
        <v>0.90815373866912741</v>
      </c>
      <c r="AP86" s="43">
        <v>8.9633989304915804</v>
      </c>
      <c r="AQ86" s="26">
        <v>3105.8199202198821</v>
      </c>
      <c r="AR86" s="26">
        <v>1597.3408514125128</v>
      </c>
      <c r="AS86" s="26">
        <v>1508.4790688073692</v>
      </c>
      <c r="AT86" s="28">
        <v>1.9443689288190658</v>
      </c>
      <c r="AU86" s="26">
        <v>1029.9221802936838</v>
      </c>
      <c r="AV86" s="28">
        <v>3.0155869828284043</v>
      </c>
      <c r="AW86" s="26">
        <v>7700.524829480114</v>
      </c>
      <c r="AX86" s="45">
        <v>0.40332574584134745</v>
      </c>
      <c r="AY86" s="42">
        <v>0.42755637083635278</v>
      </c>
      <c r="AZ86" s="43">
        <v>4.2199444366056724</v>
      </c>
      <c r="BA86" s="44">
        <v>1.3357101095054802</v>
      </c>
      <c r="BB86" s="43">
        <v>13.183343367097253</v>
      </c>
      <c r="BC86" s="26">
        <v>3483.7314623378234</v>
      </c>
      <c r="BD86" s="26">
        <v>1684.0903688600454</v>
      </c>
      <c r="BE86" s="26">
        <v>1799.641093477778</v>
      </c>
      <c r="BF86" s="28">
        <v>2.0686131378424477</v>
      </c>
      <c r="BG86" s="26">
        <v>1085.8559229698199</v>
      </c>
      <c r="BH86" s="28">
        <v>3.2082814935611395</v>
      </c>
      <c r="BI86" s="26">
        <v>8520.7689058278393</v>
      </c>
      <c r="BJ86" s="45">
        <v>0.40885177157604885</v>
      </c>
      <c r="BL86" s="124">
        <f t="shared" si="1"/>
        <v>174</v>
      </c>
    </row>
    <row r="87" spans="1:64" ht="16.5">
      <c r="A87" s="128">
        <v>83</v>
      </c>
      <c r="B87" s="129" t="s">
        <v>111</v>
      </c>
      <c r="C87" s="23" t="s">
        <v>110</v>
      </c>
      <c r="D87" s="23" t="s">
        <v>72</v>
      </c>
      <c r="E87" s="24">
        <v>10</v>
      </c>
      <c r="F87" s="25">
        <v>490.12200000000001</v>
      </c>
      <c r="G87" s="25">
        <v>334.17222740090398</v>
      </c>
      <c r="H87" s="26">
        <v>320.99999999999994</v>
      </c>
      <c r="I87" s="27">
        <v>0.23364485981308417</v>
      </c>
      <c r="J87" s="26">
        <v>15.683904</v>
      </c>
      <c r="K87" s="26">
        <v>90.683903999999998</v>
      </c>
      <c r="L87" s="26">
        <v>245.99999999999994</v>
      </c>
      <c r="M87" s="26">
        <v>336.68390399999993</v>
      </c>
      <c r="N87" s="26">
        <v>622.55158200661276</v>
      </c>
      <c r="O87" s="28">
        <v>0.82</v>
      </c>
      <c r="P87" s="28">
        <v>1.830351923813238</v>
      </c>
      <c r="Q87" s="29">
        <v>0.18502312485462802</v>
      </c>
      <c r="R87" s="30">
        <v>0.27136876306362584</v>
      </c>
      <c r="S87" s="31"/>
      <c r="T87" s="29" t="s">
        <v>137</v>
      </c>
      <c r="U87" s="29" t="s">
        <v>72</v>
      </c>
      <c r="V87" s="29" t="s">
        <v>0</v>
      </c>
      <c r="W87" s="29" t="s">
        <v>237</v>
      </c>
      <c r="X87" s="32" t="s">
        <v>331</v>
      </c>
      <c r="Y87" s="41"/>
      <c r="Z87" s="34" t="s">
        <v>111</v>
      </c>
      <c r="AA87" s="42">
        <v>14.422225147666193</v>
      </c>
      <c r="AB87" s="43">
        <v>21.152714840495236</v>
      </c>
      <c r="AC87" s="44">
        <v>14.422225147666193</v>
      </c>
      <c r="AD87" s="43">
        <v>21.152714840495236</v>
      </c>
      <c r="AE87" s="26">
        <v>26868.118728979854</v>
      </c>
      <c r="AF87" s="26">
        <v>14679.209161593657</v>
      </c>
      <c r="AG87" s="26">
        <v>12188.909567386198</v>
      </c>
      <c r="AH87" s="28">
        <v>1.8303519238132377</v>
      </c>
      <c r="AI87" s="26">
        <v>4772.8553645698703</v>
      </c>
      <c r="AJ87" s="28">
        <v>5.6293595084461998</v>
      </c>
      <c r="AK87" s="26">
        <v>32843.512447853849</v>
      </c>
      <c r="AL87" s="45">
        <v>0.81806471739704401</v>
      </c>
      <c r="AM87" s="42">
        <v>15.228049078331034</v>
      </c>
      <c r="AN87" s="43">
        <v>22.334596529518699</v>
      </c>
      <c r="AO87" s="44">
        <v>29.650274225997229</v>
      </c>
      <c r="AP87" s="43">
        <v>43.487311370013934</v>
      </c>
      <c r="AQ87" s="26">
        <v>31675.025920797951</v>
      </c>
      <c r="AR87" s="26">
        <v>15499.391755093167</v>
      </c>
      <c r="AS87" s="26">
        <v>16175.634165704783</v>
      </c>
      <c r="AT87" s="28">
        <v>2.0436302547414096</v>
      </c>
      <c r="AU87" s="26">
        <v>5039.5327344620482</v>
      </c>
      <c r="AV87" s="28">
        <v>6.2853100852373256</v>
      </c>
      <c r="AW87" s="26">
        <v>36372.938326690099</v>
      </c>
      <c r="AX87" s="45">
        <v>0.87084044836584273</v>
      </c>
      <c r="AY87" s="42">
        <v>18.600900625939008</v>
      </c>
      <c r="AZ87" s="43">
        <v>27.28147305206554</v>
      </c>
      <c r="BA87" s="44">
        <v>48.251174851936241</v>
      </c>
      <c r="BB87" s="43">
        <v>70.768784422079477</v>
      </c>
      <c r="BC87" s="26">
        <v>43061.159032091309</v>
      </c>
      <c r="BD87" s="26">
        <v>18932.342831047921</v>
      </c>
      <c r="BE87" s="26">
        <v>24128.816201043388</v>
      </c>
      <c r="BF87" s="28">
        <v>2.2744759809374231</v>
      </c>
      <c r="BG87" s="26">
        <v>6155.7358472323085</v>
      </c>
      <c r="BH87" s="28">
        <v>6.9952902627314844</v>
      </c>
      <c r="BI87" s="26">
        <v>46617.082221938181</v>
      </c>
      <c r="BJ87" s="45">
        <v>0.92372059724979017</v>
      </c>
      <c r="BL87" s="124">
        <f t="shared" si="1"/>
        <v>75</v>
      </c>
    </row>
    <row r="88" spans="1:64" ht="16.5">
      <c r="A88" s="128">
        <v>84</v>
      </c>
      <c r="B88" s="129" t="s">
        <v>101</v>
      </c>
      <c r="C88" s="23" t="s">
        <v>85</v>
      </c>
      <c r="D88" s="23" t="s">
        <v>86</v>
      </c>
      <c r="E88" s="24">
        <v>10</v>
      </c>
      <c r="F88" s="25">
        <v>602.09819102912854</v>
      </c>
      <c r="G88" s="25">
        <v>0</v>
      </c>
      <c r="H88" s="26">
        <v>145.56</v>
      </c>
      <c r="I88" s="27">
        <v>0.27480076944215442</v>
      </c>
      <c r="J88" s="26">
        <v>19.267142112932113</v>
      </c>
      <c r="K88" s="26">
        <v>59.267142112932113</v>
      </c>
      <c r="L88" s="26">
        <v>105.56</v>
      </c>
      <c r="M88" s="26">
        <v>164.82714211293211</v>
      </c>
      <c r="N88" s="26">
        <v>305.95265245089024</v>
      </c>
      <c r="O88" s="28">
        <v>0.82</v>
      </c>
      <c r="P88" s="28">
        <v>1.8097655264202912</v>
      </c>
      <c r="Q88" s="29">
        <v>9.8434346749374083E-2</v>
      </c>
      <c r="R88" s="30">
        <v>0</v>
      </c>
      <c r="S88" s="31"/>
      <c r="T88" s="29" t="s">
        <v>85</v>
      </c>
      <c r="U88" s="29" t="s">
        <v>86</v>
      </c>
      <c r="V88" s="29" t="s">
        <v>0</v>
      </c>
      <c r="W88" s="29" t="s">
        <v>237</v>
      </c>
      <c r="X88" s="32" t="s">
        <v>332</v>
      </c>
      <c r="Y88" s="41"/>
      <c r="Z88" s="34" t="s">
        <v>101</v>
      </c>
      <c r="AA88" s="42">
        <v>0</v>
      </c>
      <c r="AB88" s="43">
        <v>67.97773526603531</v>
      </c>
      <c r="AC88" s="44">
        <v>0</v>
      </c>
      <c r="AD88" s="43">
        <v>67.97773526603531</v>
      </c>
      <c r="AE88" s="26">
        <v>34542.486129545192</v>
      </c>
      <c r="AF88" s="26">
        <v>19086.719039161992</v>
      </c>
      <c r="AG88" s="26">
        <v>15455.7670903832</v>
      </c>
      <c r="AH88" s="28">
        <v>1.809765526420291</v>
      </c>
      <c r="AI88" s="26">
        <v>8160.1755663586282</v>
      </c>
      <c r="AJ88" s="28">
        <v>4.2330567337240916</v>
      </c>
      <c r="AK88" s="26">
        <v>55151.024050041429</v>
      </c>
      <c r="AL88" s="45">
        <v>0.62632538061674026</v>
      </c>
      <c r="AM88" s="42">
        <v>0</v>
      </c>
      <c r="AN88" s="43">
        <v>64.864259101551482</v>
      </c>
      <c r="AO88" s="44">
        <v>0</v>
      </c>
      <c r="AP88" s="43">
        <v>132.84199436758678</v>
      </c>
      <c r="AQ88" s="26">
        <v>34253.301184121934</v>
      </c>
      <c r="AR88" s="26">
        <v>18212.520383468876</v>
      </c>
      <c r="AS88" s="26">
        <v>16040.780800653058</v>
      </c>
      <c r="AT88" s="28">
        <v>1.8807556814164468</v>
      </c>
      <c r="AU88" s="26">
        <v>7786.4280146870278</v>
      </c>
      <c r="AV88" s="28">
        <v>4.3991033012200438</v>
      </c>
      <c r="AW88" s="26">
        <v>53561.182490643543</v>
      </c>
      <c r="AX88" s="45">
        <v>0.63951726962162481</v>
      </c>
      <c r="AY88" s="42">
        <v>0</v>
      </c>
      <c r="AZ88" s="43">
        <v>70.000818197493615</v>
      </c>
      <c r="BA88" s="44">
        <v>0</v>
      </c>
      <c r="BB88" s="43">
        <v>202.84281256508041</v>
      </c>
      <c r="BC88" s="26">
        <v>38703.611218479033</v>
      </c>
      <c r="BD88" s="26">
        <v>19654.758197197341</v>
      </c>
      <c r="BE88" s="26">
        <v>19048.853021281691</v>
      </c>
      <c r="BF88" s="28">
        <v>1.9691725957736763</v>
      </c>
      <c r="BG88" s="26">
        <v>8403.0302575511978</v>
      </c>
      <c r="BH88" s="28">
        <v>4.6059112049131192</v>
      </c>
      <c r="BI88" s="26">
        <v>58519.566169514183</v>
      </c>
      <c r="BJ88" s="45">
        <v>0.66137898401990736</v>
      </c>
      <c r="BL88" s="124">
        <f t="shared" si="1"/>
        <v>40</v>
      </c>
    </row>
    <row r="89" spans="1:64" ht="16.5">
      <c r="A89" s="128">
        <v>85</v>
      </c>
      <c r="B89" s="129" t="s">
        <v>57</v>
      </c>
      <c r="C89" s="23" t="s">
        <v>48</v>
      </c>
      <c r="D89" s="23" t="s">
        <v>49</v>
      </c>
      <c r="E89" s="24">
        <v>12</v>
      </c>
      <c r="F89" s="25">
        <v>1319.164628327951</v>
      </c>
      <c r="G89" s="25">
        <v>150.58971338817403</v>
      </c>
      <c r="H89" s="26">
        <v>500</v>
      </c>
      <c r="I89" s="27">
        <v>0.5</v>
      </c>
      <c r="J89" s="26">
        <v>42.213268106494432</v>
      </c>
      <c r="K89" s="26">
        <v>292.21326810649441</v>
      </c>
      <c r="L89" s="26">
        <v>250</v>
      </c>
      <c r="M89" s="26">
        <v>542.21326810649441</v>
      </c>
      <c r="N89" s="26">
        <v>988.67438731864081</v>
      </c>
      <c r="O89" s="28">
        <v>0.82</v>
      </c>
      <c r="P89" s="28">
        <v>1.7927669415713954</v>
      </c>
      <c r="Q89" s="29">
        <v>0.22151387463813099</v>
      </c>
      <c r="R89" s="30">
        <v>1.9404596869990605</v>
      </c>
      <c r="S89" s="31"/>
      <c r="T89" s="29" t="s">
        <v>137</v>
      </c>
      <c r="U89" s="29" t="s">
        <v>49</v>
      </c>
      <c r="V89" s="29" t="s">
        <v>0</v>
      </c>
      <c r="W89" s="29" t="s">
        <v>237</v>
      </c>
      <c r="X89" s="32" t="s">
        <v>333</v>
      </c>
      <c r="Y89" s="41"/>
      <c r="Z89" s="34" t="s">
        <v>57</v>
      </c>
      <c r="AA89" s="42">
        <v>7.2557054278495086</v>
      </c>
      <c r="AB89" s="43">
        <v>63.559918792818763</v>
      </c>
      <c r="AC89" s="44">
        <v>7.2557054278495086</v>
      </c>
      <c r="AD89" s="43">
        <v>63.559918792818763</v>
      </c>
      <c r="AE89" s="26">
        <v>47636.255870628374</v>
      </c>
      <c r="AF89" s="26">
        <v>26571.360039065788</v>
      </c>
      <c r="AG89" s="26">
        <v>21064.895831562586</v>
      </c>
      <c r="AH89" s="28">
        <v>1.7927669415713956</v>
      </c>
      <c r="AI89" s="26">
        <v>17170.004735953953</v>
      </c>
      <c r="AJ89" s="28">
        <v>2.7743880449187155</v>
      </c>
      <c r="AK89" s="26">
        <v>117369.70931700739</v>
      </c>
      <c r="AL89" s="45">
        <v>0.4058649897646604</v>
      </c>
      <c r="AM89" s="42">
        <v>5.8531962465713638</v>
      </c>
      <c r="AN89" s="43">
        <v>51.273950108634949</v>
      </c>
      <c r="AO89" s="44">
        <v>13.108901674420872</v>
      </c>
      <c r="AP89" s="43">
        <v>114.83386890145371</v>
      </c>
      <c r="AQ89" s="26">
        <v>40775.333103364217</v>
      </c>
      <c r="AR89" s="26">
        <v>21435.184544565011</v>
      </c>
      <c r="AS89" s="26">
        <v>19340.148558799207</v>
      </c>
      <c r="AT89" s="28">
        <v>1.9022618171814616</v>
      </c>
      <c r="AU89" s="26">
        <v>13851.087020202373</v>
      </c>
      <c r="AV89" s="28">
        <v>2.9438363244626027</v>
      </c>
      <c r="AW89" s="26">
        <v>99303.220227376558</v>
      </c>
      <c r="AX89" s="45">
        <v>0.41061440918028769</v>
      </c>
      <c r="AY89" s="42">
        <v>6.1698293076344299</v>
      </c>
      <c r="AZ89" s="43">
        <v>54.047653072242575</v>
      </c>
      <c r="BA89" s="44">
        <v>19.278730982055304</v>
      </c>
      <c r="BB89" s="43">
        <v>168.88152197369629</v>
      </c>
      <c r="BC89" s="26">
        <v>45797.504910323274</v>
      </c>
      <c r="BD89" s="26">
        <v>22594.737002894599</v>
      </c>
      <c r="BE89" s="26">
        <v>23202.767907428675</v>
      </c>
      <c r="BF89" s="28">
        <v>2.0269102890844084</v>
      </c>
      <c r="BG89" s="26">
        <v>14600.372008695047</v>
      </c>
      <c r="BH89" s="28">
        <v>3.1367354806472885</v>
      </c>
      <c r="BI89" s="26">
        <v>109824.27923223272</v>
      </c>
      <c r="BJ89" s="45">
        <v>0.41700710653862416</v>
      </c>
      <c r="BL89" s="124">
        <f t="shared" si="1"/>
        <v>250</v>
      </c>
    </row>
    <row r="90" spans="1:64" ht="16.5">
      <c r="A90" s="128">
        <v>86</v>
      </c>
      <c r="B90" s="129" t="s">
        <v>67</v>
      </c>
      <c r="C90" s="23" t="s">
        <v>63</v>
      </c>
      <c r="D90" s="23" t="s">
        <v>49</v>
      </c>
      <c r="E90" s="24">
        <v>8</v>
      </c>
      <c r="F90" s="25">
        <v>1447.1464702500009</v>
      </c>
      <c r="G90" s="25">
        <v>146.62199993003023</v>
      </c>
      <c r="H90" s="26">
        <v>350</v>
      </c>
      <c r="I90" s="27">
        <v>0.68571428571428572</v>
      </c>
      <c r="J90" s="26">
        <v>46.308687048000031</v>
      </c>
      <c r="K90" s="26">
        <v>286.30868704800002</v>
      </c>
      <c r="L90" s="26">
        <v>110</v>
      </c>
      <c r="M90" s="26">
        <v>396.30868704800002</v>
      </c>
      <c r="N90" s="26">
        <v>721.76479981269517</v>
      </c>
      <c r="O90" s="28">
        <v>0.82</v>
      </c>
      <c r="P90" s="28">
        <v>1.7756726987472056</v>
      </c>
      <c r="Q90" s="29">
        <v>0.19784361357599065</v>
      </c>
      <c r="R90" s="30">
        <v>1.952699371067302</v>
      </c>
      <c r="S90" s="31"/>
      <c r="T90" s="29" t="s">
        <v>137</v>
      </c>
      <c r="U90" s="29" t="s">
        <v>49</v>
      </c>
      <c r="V90" s="29" t="s">
        <v>0</v>
      </c>
      <c r="W90" s="29" t="s">
        <v>237</v>
      </c>
      <c r="X90" s="32" t="s">
        <v>334</v>
      </c>
      <c r="Y90" s="41"/>
      <c r="Z90" s="34" t="s">
        <v>67</v>
      </c>
      <c r="AA90" s="42">
        <v>4.9032051933129912</v>
      </c>
      <c r="AB90" s="43">
        <v>48.394211590351389</v>
      </c>
      <c r="AC90" s="44">
        <v>4.9032051933129912</v>
      </c>
      <c r="AD90" s="43">
        <v>48.394211590351389</v>
      </c>
      <c r="AE90" s="26">
        <v>24136.629676862638</v>
      </c>
      <c r="AF90" s="26">
        <v>13592.949699509265</v>
      </c>
      <c r="AG90" s="26">
        <v>10543.679977353373</v>
      </c>
      <c r="AH90" s="28">
        <v>1.7756726987472058</v>
      </c>
      <c r="AI90" s="26">
        <v>11676.202069751474</v>
      </c>
      <c r="AJ90" s="28">
        <v>2.0671644369183464</v>
      </c>
      <c r="AK90" s="26">
        <v>63576.493066815296</v>
      </c>
      <c r="AL90" s="45">
        <v>0.37964707571234552</v>
      </c>
      <c r="AM90" s="42">
        <v>3.8722226807544127</v>
      </c>
      <c r="AN90" s="43">
        <v>38.218503274746524</v>
      </c>
      <c r="AO90" s="44">
        <v>8.7754278740674039</v>
      </c>
      <c r="AP90" s="43">
        <v>86.612714865097914</v>
      </c>
      <c r="AQ90" s="26">
        <v>20480.676097421692</v>
      </c>
      <c r="AR90" s="26">
        <v>10734.800207133358</v>
      </c>
      <c r="AS90" s="26">
        <v>9745.8758902883346</v>
      </c>
      <c r="AT90" s="28">
        <v>1.9078767841260915</v>
      </c>
      <c r="AU90" s="26">
        <v>9221.0814552947377</v>
      </c>
      <c r="AV90" s="28">
        <v>2.2210709445215566</v>
      </c>
      <c r="AW90" s="26">
        <v>52551.518937558183</v>
      </c>
      <c r="AX90" s="45">
        <v>0.3897256732342384</v>
      </c>
      <c r="AY90" s="42">
        <v>4.0237149368093545</v>
      </c>
      <c r="AZ90" s="43">
        <v>39.713718752128763</v>
      </c>
      <c r="BA90" s="44">
        <v>12.799142810876759</v>
      </c>
      <c r="BB90" s="43">
        <v>126.32643361722668</v>
      </c>
      <c r="BC90" s="26">
        <v>22973.476957862742</v>
      </c>
      <c r="BD90" s="26">
        <v>11154.77582211035</v>
      </c>
      <c r="BE90" s="26">
        <v>11818.701135752392</v>
      </c>
      <c r="BF90" s="28">
        <v>2.0595193775500218</v>
      </c>
      <c r="BG90" s="26">
        <v>9581.8361298313866</v>
      </c>
      <c r="BH90" s="28">
        <v>2.3976069561802253</v>
      </c>
      <c r="BI90" s="26">
        <v>57181.400662770015</v>
      </c>
      <c r="BJ90" s="45">
        <v>0.40176485171025972</v>
      </c>
      <c r="BL90" s="124">
        <f t="shared" si="1"/>
        <v>240</v>
      </c>
    </row>
    <row r="91" spans="1:64" ht="16.5">
      <c r="A91">
        <v>87</v>
      </c>
      <c r="B91" s="22" t="s">
        <v>90</v>
      </c>
      <c r="C91" s="23" t="s">
        <v>85</v>
      </c>
      <c r="D91" s="23" t="s">
        <v>86</v>
      </c>
      <c r="E91" s="24">
        <v>15</v>
      </c>
      <c r="F91" s="25">
        <v>85.14195337391628</v>
      </c>
      <c r="G91" s="25">
        <v>15.357495196937624</v>
      </c>
      <c r="H91" s="26">
        <v>44.476701245850407</v>
      </c>
      <c r="I91" s="27">
        <v>0.56209204594129947</v>
      </c>
      <c r="J91" s="26">
        <v>2.7245425079653209</v>
      </c>
      <c r="K91" s="26">
        <v>27.724542507965317</v>
      </c>
      <c r="L91" s="26">
        <v>19.476701245850411</v>
      </c>
      <c r="M91" s="26">
        <v>47.201243753815731</v>
      </c>
      <c r="N91" s="26">
        <v>86.212249829452645</v>
      </c>
      <c r="O91" s="28">
        <v>0.65</v>
      </c>
      <c r="P91" s="28">
        <v>1.771424947812881</v>
      </c>
      <c r="Q91" s="29">
        <v>0.32562727784982776</v>
      </c>
      <c r="R91" s="30">
        <v>1.8052776284438465</v>
      </c>
      <c r="S91" s="31"/>
      <c r="T91" s="29" t="s">
        <v>85</v>
      </c>
      <c r="U91" s="29" t="s">
        <v>86</v>
      </c>
      <c r="V91" s="29" t="s">
        <v>0</v>
      </c>
      <c r="W91" s="29" t="s">
        <v>237</v>
      </c>
      <c r="X91" s="32" t="s">
        <v>335</v>
      </c>
      <c r="Y91" s="41"/>
      <c r="Z91" s="34" t="s">
        <v>90</v>
      </c>
      <c r="AA91" s="42">
        <v>433.0562647195058</v>
      </c>
      <c r="AB91" s="43">
        <v>2400.8639316639901</v>
      </c>
      <c r="AC91" s="44">
        <v>433.0562647195058</v>
      </c>
      <c r="AD91" s="43">
        <v>2400.8639316639901</v>
      </c>
      <c r="AE91" s="26">
        <v>756459.03353534115</v>
      </c>
      <c r="AF91" s="26">
        <v>346364.87156709994</v>
      </c>
      <c r="AG91" s="26">
        <v>410094.16196824121</v>
      </c>
      <c r="AH91" s="28">
        <v>2.1839946704548971</v>
      </c>
      <c r="AI91" s="26">
        <v>315506.67859044828</v>
      </c>
      <c r="AJ91" s="28">
        <v>2.3976007002922515</v>
      </c>
      <c r="AK91" s="26">
        <v>417415.08821844164</v>
      </c>
      <c r="AL91" s="45">
        <v>1.8122465020705505</v>
      </c>
      <c r="AM91" s="42">
        <v>430.40540090501935</v>
      </c>
      <c r="AN91" s="43">
        <v>2386.1675426761158</v>
      </c>
      <c r="AO91" s="44">
        <v>863.46166562452515</v>
      </c>
      <c r="AP91" s="43">
        <v>4787.0314743401059</v>
      </c>
      <c r="AQ91" s="26">
        <v>834110.97021995182</v>
      </c>
      <c r="AR91" s="26">
        <v>344244.67107712157</v>
      </c>
      <c r="AS91" s="26">
        <v>489866.29914283025</v>
      </c>
      <c r="AT91" s="28">
        <v>2.4230178134931388</v>
      </c>
      <c r="AU91" s="26">
        <v>313575.37010782887</v>
      </c>
      <c r="AV91" s="28">
        <v>2.6600015490155582</v>
      </c>
      <c r="AW91" s="26">
        <v>416469.4321750009</v>
      </c>
      <c r="AX91" s="45">
        <v>2.0028143863136094</v>
      </c>
      <c r="AY91" s="42">
        <v>471.18339979727381</v>
      </c>
      <c r="AZ91" s="43">
        <v>2612.240768540335</v>
      </c>
      <c r="BA91" s="44">
        <v>1334.645065421799</v>
      </c>
      <c r="BB91" s="43">
        <v>7399.2722428804409</v>
      </c>
      <c r="BC91" s="26">
        <v>1012110.6681011497</v>
      </c>
      <c r="BD91" s="26">
        <v>376859.52392592485</v>
      </c>
      <c r="BE91" s="26">
        <v>635251.14417522494</v>
      </c>
      <c r="BF91" s="28">
        <v>2.6856443949127562</v>
      </c>
      <c r="BG91" s="26">
        <v>343284.51424962637</v>
      </c>
      <c r="BH91" s="28">
        <v>2.9483143750701575</v>
      </c>
      <c r="BI91" s="26">
        <v>457177.39261158265</v>
      </c>
      <c r="BJ91" s="45">
        <v>2.213824840111982</v>
      </c>
      <c r="BL91" s="124">
        <f t="shared" si="1"/>
        <v>24.999999999999996</v>
      </c>
    </row>
    <row r="92" spans="1:64" ht="16.5">
      <c r="A92">
        <v>88</v>
      </c>
      <c r="B92" s="22" t="s">
        <v>70</v>
      </c>
      <c r="C92" s="23" t="s">
        <v>71</v>
      </c>
      <c r="D92" s="23" t="s">
        <v>72</v>
      </c>
      <c r="E92" s="24">
        <v>15</v>
      </c>
      <c r="F92" s="25">
        <v>19911.631434449802</v>
      </c>
      <c r="G92" s="25">
        <v>2273.019459751094</v>
      </c>
      <c r="H92" s="26">
        <v>9500</v>
      </c>
      <c r="I92" s="27">
        <v>0.5</v>
      </c>
      <c r="J92" s="26">
        <v>637.17220590239367</v>
      </c>
      <c r="K92" s="26">
        <v>5387.1722059023941</v>
      </c>
      <c r="L92" s="26">
        <v>4750</v>
      </c>
      <c r="M92" s="26">
        <v>10137.172205902394</v>
      </c>
      <c r="N92" s="26">
        <v>18096.527800036682</v>
      </c>
      <c r="O92" s="28">
        <v>0.82</v>
      </c>
      <c r="P92" s="28">
        <v>1.7608697714325492</v>
      </c>
      <c r="Q92" s="29">
        <v>0.27055403388904947</v>
      </c>
      <c r="R92" s="30">
        <v>2.3700510714027558</v>
      </c>
      <c r="S92" s="31"/>
      <c r="T92" s="29" t="s">
        <v>137</v>
      </c>
      <c r="U92" s="29" t="s">
        <v>72</v>
      </c>
      <c r="V92" s="29" t="s">
        <v>0</v>
      </c>
      <c r="W92" s="29" t="s">
        <v>237</v>
      </c>
      <c r="X92" s="32" t="s">
        <v>336</v>
      </c>
      <c r="Y92" s="41"/>
      <c r="Z92" s="34" t="s">
        <v>70</v>
      </c>
      <c r="AA92" s="42">
        <v>6.3137292534232001</v>
      </c>
      <c r="AB92" s="43">
        <v>55.308215392416045</v>
      </c>
      <c r="AC92" s="44">
        <v>6.3137292534232001</v>
      </c>
      <c r="AD92" s="43">
        <v>55.308215392416045</v>
      </c>
      <c r="AE92" s="26">
        <v>50266.431493283111</v>
      </c>
      <c r="AF92" s="26">
        <v>28546.365159297977</v>
      </c>
      <c r="AG92" s="26">
        <v>21720.066333985134</v>
      </c>
      <c r="AH92" s="28">
        <v>1.7608697714325492</v>
      </c>
      <c r="AI92" s="26">
        <v>18248.610709295826</v>
      </c>
      <c r="AJ92" s="28">
        <v>2.7545347037118519</v>
      </c>
      <c r="AK92" s="26">
        <v>125606.65195495365</v>
      </c>
      <c r="AL92" s="45">
        <v>0.40018924723278332</v>
      </c>
      <c r="AM92" s="42">
        <v>6.1793205436639163</v>
      </c>
      <c r="AN92" s="43">
        <v>54.130796220386671</v>
      </c>
      <c r="AO92" s="44">
        <v>12.493049797087115</v>
      </c>
      <c r="AP92" s="43">
        <v>109.43901161280272</v>
      </c>
      <c r="AQ92" s="26">
        <v>51992.536134900431</v>
      </c>
      <c r="AR92" s="26">
        <v>27938.66090791623</v>
      </c>
      <c r="AS92" s="26">
        <v>24053.875226984201</v>
      </c>
      <c r="AT92" s="28">
        <v>1.8609530466139377</v>
      </c>
      <c r="AU92" s="26">
        <v>17860.12838420942</v>
      </c>
      <c r="AV92" s="28">
        <v>2.9110953189378144</v>
      </c>
      <c r="AW92" s="26">
        <v>128939.2338960479</v>
      </c>
      <c r="AX92" s="45">
        <v>0.40323286065758179</v>
      </c>
      <c r="AY92" s="42">
        <v>6.9242946442835169</v>
      </c>
      <c r="AZ92" s="43">
        <v>60.656763103825739</v>
      </c>
      <c r="BA92" s="44">
        <v>19.417344441370634</v>
      </c>
      <c r="BB92" s="43">
        <v>170.09577471662845</v>
      </c>
      <c r="BC92" s="26">
        <v>61851.201189179788</v>
      </c>
      <c r="BD92" s="26">
        <v>31306.924236435814</v>
      </c>
      <c r="BE92" s="26">
        <v>30544.276952743974</v>
      </c>
      <c r="BF92" s="28">
        <v>1.9756396611199432</v>
      </c>
      <c r="BG92" s="26">
        <v>20013.331634625014</v>
      </c>
      <c r="BH92" s="28">
        <v>3.0904999886261408</v>
      </c>
      <c r="BI92" s="26">
        <v>151599.49193169369</v>
      </c>
      <c r="BJ92" s="45">
        <v>0.40799082108433543</v>
      </c>
      <c r="BL92" s="124">
        <f t="shared" si="1"/>
        <v>4750</v>
      </c>
    </row>
    <row r="93" spans="1:64" ht="16.5">
      <c r="A93">
        <v>89</v>
      </c>
      <c r="B93" s="22" t="s">
        <v>90</v>
      </c>
      <c r="C93" s="23" t="s">
        <v>89</v>
      </c>
      <c r="D93" s="23" t="s">
        <v>75</v>
      </c>
      <c r="E93" s="24">
        <v>15</v>
      </c>
      <c r="F93" s="25">
        <v>87.840289392333787</v>
      </c>
      <c r="G93" s="25">
        <v>11.322798854679398</v>
      </c>
      <c r="H93" s="26">
        <v>44.476701245850407</v>
      </c>
      <c r="I93" s="27">
        <v>0.56209204594129947</v>
      </c>
      <c r="J93" s="26">
        <v>2.8108892605546814</v>
      </c>
      <c r="K93" s="26">
        <v>27.810889260554678</v>
      </c>
      <c r="L93" s="26">
        <v>19.476701245850411</v>
      </c>
      <c r="M93" s="26">
        <v>47.287590506405088</v>
      </c>
      <c r="N93" s="26">
        <v>81.86203673578359</v>
      </c>
      <c r="O93" s="28">
        <v>0.65</v>
      </c>
      <c r="P93" s="28">
        <v>1.6774613509309899</v>
      </c>
      <c r="Q93" s="29">
        <v>0.31660744122026829</v>
      </c>
      <c r="R93" s="30">
        <v>2.4561850490756716</v>
      </c>
      <c r="S93" s="31"/>
      <c r="T93" s="29" t="s">
        <v>137</v>
      </c>
      <c r="U93" s="29" t="s">
        <v>75</v>
      </c>
      <c r="V93" s="29" t="s">
        <v>0</v>
      </c>
      <c r="W93" s="29" t="s">
        <v>237</v>
      </c>
      <c r="X93" s="32" t="s">
        <v>337</v>
      </c>
      <c r="Y93" s="41"/>
      <c r="Z93" s="34" t="s">
        <v>90</v>
      </c>
      <c r="AA93" s="42">
        <v>275.59295471015287</v>
      </c>
      <c r="AB93" s="43">
        <v>2138.001849800909</v>
      </c>
      <c r="AC93" s="44">
        <v>275.59295471015287</v>
      </c>
      <c r="AD93" s="43">
        <v>2138.001849800909</v>
      </c>
      <c r="AE93" s="26">
        <v>630153.15070962382</v>
      </c>
      <c r="AF93" s="26">
        <v>307277.81052887219</v>
      </c>
      <c r="AG93" s="26">
        <v>322875.34018075163</v>
      </c>
      <c r="AH93" s="28">
        <v>2.0507603514390893</v>
      </c>
      <c r="AI93" s="26">
        <v>279955.70263578638</v>
      </c>
      <c r="AJ93" s="28">
        <v>2.2509030706526931</v>
      </c>
      <c r="AK93" s="26">
        <v>473573.60797972989</v>
      </c>
      <c r="AL93" s="45">
        <v>1.3306340135757648</v>
      </c>
      <c r="AM93" s="42">
        <v>180.93922804411369</v>
      </c>
      <c r="AN93" s="43">
        <v>1403.6948247342555</v>
      </c>
      <c r="AO93" s="44">
        <v>456.53218275426656</v>
      </c>
      <c r="AP93" s="43">
        <v>3541.6966745351647</v>
      </c>
      <c r="AQ93" s="26">
        <v>448909.13508726668</v>
      </c>
      <c r="AR93" s="26">
        <v>201741.76763935728</v>
      </c>
      <c r="AS93" s="26">
        <v>247167.3674479094</v>
      </c>
      <c r="AT93" s="28">
        <v>2.2251670555883947</v>
      </c>
      <c r="AU93" s="26">
        <v>183803.56919770167</v>
      </c>
      <c r="AV93" s="28">
        <v>2.4423308918686653</v>
      </c>
      <c r="AW93" s="26">
        <v>318189.30217025068</v>
      </c>
      <c r="AX93" s="45">
        <v>1.4108240975589836</v>
      </c>
      <c r="AY93" s="42">
        <v>150.34347080382074</v>
      </c>
      <c r="AZ93" s="43">
        <v>1166.3383014348735</v>
      </c>
      <c r="BA93" s="44">
        <v>606.87565355808738</v>
      </c>
      <c r="BB93" s="43">
        <v>4708.0349759700384</v>
      </c>
      <c r="BC93" s="26">
        <v>406265.34826558235</v>
      </c>
      <c r="BD93" s="26">
        <v>167628.42353679208</v>
      </c>
      <c r="BE93" s="26">
        <v>238636.92472879027</v>
      </c>
      <c r="BF93" s="28">
        <v>2.4236065679900212</v>
      </c>
      <c r="BG93" s="26">
        <v>152723.46874706191</v>
      </c>
      <c r="BH93" s="28">
        <v>2.6601369887586324</v>
      </c>
      <c r="BI93" s="26">
        <v>270768.58610207099</v>
      </c>
      <c r="BJ93" s="45">
        <v>1.5004153698702458</v>
      </c>
      <c r="BL93" s="124">
        <f t="shared" si="1"/>
        <v>24.999999999999996</v>
      </c>
    </row>
    <row r="94" spans="1:64" ht="16.5">
      <c r="A94">
        <v>90</v>
      </c>
      <c r="B94" s="22" t="s">
        <v>59</v>
      </c>
      <c r="C94" s="23" t="s">
        <v>48</v>
      </c>
      <c r="D94" s="23" t="s">
        <v>49</v>
      </c>
      <c r="E94" s="24">
        <v>12</v>
      </c>
      <c r="F94" s="25">
        <v>4411.098</v>
      </c>
      <c r="G94" s="25">
        <v>503.55048132931574</v>
      </c>
      <c r="H94" s="26">
        <v>1800</v>
      </c>
      <c r="I94" s="27">
        <v>0.26666666666666666</v>
      </c>
      <c r="J94" s="26">
        <v>141.155136</v>
      </c>
      <c r="K94" s="26">
        <v>621.15513599999997</v>
      </c>
      <c r="L94" s="26">
        <v>1320</v>
      </c>
      <c r="M94" s="26">
        <v>1941.1551359999999</v>
      </c>
      <c r="N94" s="26">
        <v>3305.985863250633</v>
      </c>
      <c r="O94" s="28">
        <v>0.82</v>
      </c>
      <c r="P94" s="28">
        <v>1.6763440609482247</v>
      </c>
      <c r="Q94" s="29">
        <v>0.14081644434106882</v>
      </c>
      <c r="R94" s="30">
        <v>1.2335508733110956</v>
      </c>
      <c r="S94" s="31"/>
      <c r="T94" s="29" t="s">
        <v>137</v>
      </c>
      <c r="U94" s="29" t="s">
        <v>49</v>
      </c>
      <c r="V94" s="29" t="s">
        <v>0</v>
      </c>
      <c r="W94" s="29" t="s">
        <v>237</v>
      </c>
      <c r="X94" s="32" t="s">
        <v>338</v>
      </c>
      <c r="Y94" s="41"/>
      <c r="Z94" s="34" t="s">
        <v>59</v>
      </c>
      <c r="AA94" s="42">
        <v>6.7230889257394129</v>
      </c>
      <c r="AB94" s="43">
        <v>58.894202694161429</v>
      </c>
      <c r="AC94" s="44">
        <v>6.7230889257394129</v>
      </c>
      <c r="AD94" s="43">
        <v>58.894202694161429</v>
      </c>
      <c r="AE94" s="26">
        <v>44139.441366824096</v>
      </c>
      <c r="AF94" s="26">
        <v>26330.776834593609</v>
      </c>
      <c r="AG94" s="26">
        <v>17808.664532230487</v>
      </c>
      <c r="AH94" s="28">
        <v>1.6763440609482247</v>
      </c>
      <c r="AI94" s="26">
        <v>10113.74660450489</v>
      </c>
      <c r="AJ94" s="28">
        <v>4.364301686890534</v>
      </c>
      <c r="AK94" s="26">
        <v>102958.13381537078</v>
      </c>
      <c r="AL94" s="45">
        <v>0.42871252353871292</v>
      </c>
      <c r="AM94" s="42">
        <v>5.5652471769799057</v>
      </c>
      <c r="AN94" s="43">
        <v>48.751518670135205</v>
      </c>
      <c r="AO94" s="44">
        <v>12.288336102719319</v>
      </c>
      <c r="AP94" s="43">
        <v>107.64572136429663</v>
      </c>
      <c r="AQ94" s="26">
        <v>38769.383066019545</v>
      </c>
      <c r="AR94" s="26">
        <v>21796.124231733796</v>
      </c>
      <c r="AS94" s="26">
        <v>16973.258834285749</v>
      </c>
      <c r="AT94" s="28">
        <v>1.778728302969284</v>
      </c>
      <c r="AU94" s="26">
        <v>8371.9701406776494</v>
      </c>
      <c r="AV94" s="28">
        <v>4.6308553918088204</v>
      </c>
      <c r="AW94" s="26">
        <v>89620.269884037174</v>
      </c>
      <c r="AX94" s="45">
        <v>0.4325961427719936</v>
      </c>
      <c r="AY94" s="42">
        <v>6.1002020418413778</v>
      </c>
      <c r="AZ94" s="43">
        <v>53.437718806914482</v>
      </c>
      <c r="BA94" s="44">
        <v>18.388538144560698</v>
      </c>
      <c r="BB94" s="43">
        <v>161.08344017121112</v>
      </c>
      <c r="BC94" s="26">
        <v>45280.674559262508</v>
      </c>
      <c r="BD94" s="26">
        <v>23891.258970963569</v>
      </c>
      <c r="BE94" s="26">
        <v>21389.41558829894</v>
      </c>
      <c r="BF94" s="28">
        <v>1.8952820617069506</v>
      </c>
      <c r="BG94" s="26">
        <v>9176.7189708384885</v>
      </c>
      <c r="BH94" s="28">
        <v>4.9342989257003644</v>
      </c>
      <c r="BI94" s="26">
        <v>103326.01294860902</v>
      </c>
      <c r="BJ94" s="45">
        <v>0.43823112173875939</v>
      </c>
      <c r="BL94" s="124">
        <f t="shared" si="1"/>
        <v>480</v>
      </c>
    </row>
    <row r="95" spans="1:64" ht="16.5">
      <c r="A95">
        <v>91</v>
      </c>
      <c r="B95" s="22" t="s">
        <v>90</v>
      </c>
      <c r="C95" s="23" t="s">
        <v>89</v>
      </c>
      <c r="D95" s="23" t="s">
        <v>49</v>
      </c>
      <c r="E95" s="24">
        <v>15</v>
      </c>
      <c r="F95" s="25">
        <v>85.16894192420628</v>
      </c>
      <c r="G95" s="25">
        <v>11.483772532253406</v>
      </c>
      <c r="H95" s="26">
        <v>44.476701245850407</v>
      </c>
      <c r="I95" s="27">
        <v>0.56209204594129947</v>
      </c>
      <c r="J95" s="26">
        <v>2.7254061415746009</v>
      </c>
      <c r="K95" s="26">
        <v>27.725406141574599</v>
      </c>
      <c r="L95" s="26">
        <v>19.476701245850411</v>
      </c>
      <c r="M95" s="26">
        <v>47.202107387425009</v>
      </c>
      <c r="N95" s="26">
        <v>80.16403833992247</v>
      </c>
      <c r="O95" s="28">
        <v>0.65</v>
      </c>
      <c r="P95" s="28">
        <v>1.6471058466668058</v>
      </c>
      <c r="Q95" s="29">
        <v>0.32553423249343699</v>
      </c>
      <c r="R95" s="30">
        <v>2.4143116788237338</v>
      </c>
      <c r="S95" s="31"/>
      <c r="T95" s="29" t="s">
        <v>137</v>
      </c>
      <c r="U95" s="29" t="s">
        <v>49</v>
      </c>
      <c r="V95" s="29" t="s">
        <v>0</v>
      </c>
      <c r="W95" s="29" t="s">
        <v>237</v>
      </c>
      <c r="X95" s="32" t="s">
        <v>339</v>
      </c>
      <c r="Y95" s="41"/>
      <c r="Z95" s="34" t="s">
        <v>90</v>
      </c>
      <c r="AA95" s="42">
        <v>228.27297598211504</v>
      </c>
      <c r="AB95" s="43">
        <v>1692.9774409656934</v>
      </c>
      <c r="AC95" s="44">
        <v>228.27297598211504</v>
      </c>
      <c r="AD95" s="43">
        <v>1692.9774409656934</v>
      </c>
      <c r="AE95" s="26">
        <v>501423.18269927625</v>
      </c>
      <c r="AF95" s="26">
        <v>244231.09998595127</v>
      </c>
      <c r="AG95" s="26">
        <v>257192.08271332498</v>
      </c>
      <c r="AH95" s="28">
        <v>2.0530685188254862</v>
      </c>
      <c r="AI95" s="26">
        <v>222472.59407604457</v>
      </c>
      <c r="AJ95" s="28">
        <v>2.2538649525877426</v>
      </c>
      <c r="AK95" s="26">
        <v>371974.89604860067</v>
      </c>
      <c r="AL95" s="45">
        <v>1.3480027497171809</v>
      </c>
      <c r="AM95" s="42">
        <v>150.33663269102854</v>
      </c>
      <c r="AN95" s="43">
        <v>1114.9656528620278</v>
      </c>
      <c r="AO95" s="44">
        <v>378.60960867314355</v>
      </c>
      <c r="AP95" s="43">
        <v>2807.943093827721</v>
      </c>
      <c r="AQ95" s="26">
        <v>359340.31955430185</v>
      </c>
      <c r="AR95" s="26">
        <v>160846.37707264366</v>
      </c>
      <c r="AS95" s="26">
        <v>198493.94248165819</v>
      </c>
      <c r="AT95" s="28">
        <v>2.2340591444718187</v>
      </c>
      <c r="AU95" s="26">
        <v>146516.60151857417</v>
      </c>
      <c r="AV95" s="28">
        <v>2.4525570196818114</v>
      </c>
      <c r="AW95" s="26">
        <v>250604.73540001636</v>
      </c>
      <c r="AX95" s="45">
        <v>1.4338927753329214</v>
      </c>
      <c r="AY95" s="42">
        <v>125.07157008728495</v>
      </c>
      <c r="AZ95" s="43">
        <v>927.58832162648514</v>
      </c>
      <c r="BA95" s="44">
        <v>503.68117876042851</v>
      </c>
      <c r="BB95" s="43">
        <v>3735.5314154542061</v>
      </c>
      <c r="BC95" s="26">
        <v>326363.17979827808</v>
      </c>
      <c r="BD95" s="26">
        <v>133815.08261311176</v>
      </c>
      <c r="BE95" s="26">
        <v>192548.09718516632</v>
      </c>
      <c r="BF95" s="28">
        <v>2.4389117685774209</v>
      </c>
      <c r="BG95" s="26">
        <v>121893.52034671928</v>
      </c>
      <c r="BH95" s="28">
        <v>2.6774448622860043</v>
      </c>
      <c r="BI95" s="26">
        <v>213439.23738813831</v>
      </c>
      <c r="BJ95" s="45">
        <v>1.5290683371623377</v>
      </c>
      <c r="BL95" s="124">
        <f t="shared" si="1"/>
        <v>24.999999999999996</v>
      </c>
    </row>
    <row r="96" spans="1:64" ht="16.5">
      <c r="A96">
        <v>92</v>
      </c>
      <c r="B96" s="22" t="s">
        <v>90</v>
      </c>
      <c r="C96" s="23" t="s">
        <v>89</v>
      </c>
      <c r="D96" s="23" t="s">
        <v>82</v>
      </c>
      <c r="E96" s="24">
        <v>15</v>
      </c>
      <c r="F96" s="25">
        <v>87.468158804681281</v>
      </c>
      <c r="G96" s="25">
        <v>9.9963577389163394</v>
      </c>
      <c r="H96" s="26">
        <v>44.476701245850407</v>
      </c>
      <c r="I96" s="27">
        <v>0.56209204594129947</v>
      </c>
      <c r="J96" s="26">
        <v>2.7989810817498011</v>
      </c>
      <c r="K96" s="26">
        <v>27.798981081749798</v>
      </c>
      <c r="L96" s="26">
        <v>19.476701245850411</v>
      </c>
      <c r="M96" s="26">
        <v>47.275682327600208</v>
      </c>
      <c r="N96" s="26">
        <v>79.512595219968418</v>
      </c>
      <c r="O96" s="28">
        <v>0.65</v>
      </c>
      <c r="P96" s="28">
        <v>1.6299300750053118</v>
      </c>
      <c r="Q96" s="29">
        <v>0.31781829481315205</v>
      </c>
      <c r="R96" s="30">
        <v>2.7809109885620562</v>
      </c>
      <c r="S96" s="31"/>
      <c r="T96" s="29" t="s">
        <v>137</v>
      </c>
      <c r="U96" s="29" t="s">
        <v>82</v>
      </c>
      <c r="V96" s="29" t="s">
        <v>0</v>
      </c>
      <c r="W96" s="29" t="s">
        <v>237</v>
      </c>
      <c r="X96" s="32" t="s">
        <v>340</v>
      </c>
      <c r="Y96" s="41"/>
      <c r="Z96" s="34" t="s">
        <v>90</v>
      </c>
      <c r="AA96" s="42">
        <v>99.768792839810288</v>
      </c>
      <c r="AB96" s="43">
        <v>872.97722268289749</v>
      </c>
      <c r="AC96" s="44">
        <v>99.768792839810288</v>
      </c>
      <c r="AD96" s="43">
        <v>872.97722268289749</v>
      </c>
      <c r="AE96" s="26">
        <v>251857.72008166066</v>
      </c>
      <c r="AF96" s="26">
        <v>125531.26183237082</v>
      </c>
      <c r="AG96" s="26">
        <v>126326.45824928985</v>
      </c>
      <c r="AH96" s="28">
        <v>2.0063346484796822</v>
      </c>
      <c r="AI96" s="26">
        <v>114366.42129270172</v>
      </c>
      <c r="AJ96" s="28">
        <v>2.2021998872997255</v>
      </c>
      <c r="AK96" s="26">
        <v>193150.79137167992</v>
      </c>
      <c r="AL96" s="45">
        <v>1.3039435059678892</v>
      </c>
      <c r="AM96" s="42">
        <v>65.530435891728587</v>
      </c>
      <c r="AN96" s="43">
        <v>573.39150146691964</v>
      </c>
      <c r="AO96" s="44">
        <v>165.29922873153888</v>
      </c>
      <c r="AP96" s="43">
        <v>1446.3687241498171</v>
      </c>
      <c r="AQ96" s="26">
        <v>178253.8520108689</v>
      </c>
      <c r="AR96" s="26">
        <v>82451.817565056685</v>
      </c>
      <c r="AS96" s="26">
        <v>95802.034445812213</v>
      </c>
      <c r="AT96" s="28">
        <v>2.1619153740331054</v>
      </c>
      <c r="AU96" s="26">
        <v>75118.493722992353</v>
      </c>
      <c r="AV96" s="28">
        <v>2.3729689344970022</v>
      </c>
      <c r="AW96" s="26">
        <v>129824.04907254752</v>
      </c>
      <c r="AX96" s="45">
        <v>1.3730418461317448</v>
      </c>
      <c r="AY96" s="42">
        <v>54.458824062543705</v>
      </c>
      <c r="AZ96" s="43">
        <v>476.51486629720705</v>
      </c>
      <c r="BA96" s="44">
        <v>219.7580527940826</v>
      </c>
      <c r="BB96" s="43">
        <v>1922.8835904470243</v>
      </c>
      <c r="BC96" s="26">
        <v>160448.78885470901</v>
      </c>
      <c r="BD96" s="26">
        <v>68521.275119110578</v>
      </c>
      <c r="BE96" s="26">
        <v>91927.513735598433</v>
      </c>
      <c r="BF96" s="28">
        <v>2.3415908208917711</v>
      </c>
      <c r="BG96" s="26">
        <v>62426.94372219326</v>
      </c>
      <c r="BH96" s="28">
        <v>2.5701849119624325</v>
      </c>
      <c r="BI96" s="26">
        <v>110488.70241649527</v>
      </c>
      <c r="BJ96" s="45">
        <v>1.4521737095787906</v>
      </c>
      <c r="BL96" s="124">
        <f t="shared" si="1"/>
        <v>24.999999999999996</v>
      </c>
    </row>
    <row r="97" spans="1:64" ht="16.5">
      <c r="A97">
        <v>93</v>
      </c>
      <c r="B97" s="22" t="s">
        <v>90</v>
      </c>
      <c r="C97" s="23" t="s">
        <v>89</v>
      </c>
      <c r="D97" s="23" t="s">
        <v>72</v>
      </c>
      <c r="E97" s="24">
        <v>15</v>
      </c>
      <c r="F97" s="25">
        <v>84.736735861629398</v>
      </c>
      <c r="G97" s="25">
        <v>10.273041186242946</v>
      </c>
      <c r="H97" s="26">
        <v>44.476701245850407</v>
      </c>
      <c r="I97" s="27">
        <v>0.56209204594129947</v>
      </c>
      <c r="J97" s="26">
        <v>2.7115755475721408</v>
      </c>
      <c r="K97" s="26">
        <v>27.711575547572139</v>
      </c>
      <c r="L97" s="26">
        <v>19.476701245850411</v>
      </c>
      <c r="M97" s="26">
        <v>47.188276793422546</v>
      </c>
      <c r="N97" s="26">
        <v>77.951991390733767</v>
      </c>
      <c r="O97" s="28">
        <v>0.65</v>
      </c>
      <c r="P97" s="28">
        <v>1.6023561309206746</v>
      </c>
      <c r="Q97" s="29">
        <v>0.32703142581304612</v>
      </c>
      <c r="R97" s="30">
        <v>2.6975045699886668</v>
      </c>
      <c r="S97" s="31"/>
      <c r="T97" s="29" t="s">
        <v>137</v>
      </c>
      <c r="U97" s="29" t="s">
        <v>72</v>
      </c>
      <c r="V97" s="29" t="s">
        <v>0</v>
      </c>
      <c r="W97" s="29" t="s">
        <v>237</v>
      </c>
      <c r="X97" s="32" t="s">
        <v>341</v>
      </c>
      <c r="Y97" s="41"/>
      <c r="Z97" s="34" t="s">
        <v>90</v>
      </c>
      <c r="AA97" s="42">
        <v>143.43605814490911</v>
      </c>
      <c r="AB97" s="43">
        <v>1183.1261212439031</v>
      </c>
      <c r="AC97" s="44">
        <v>143.43605814490911</v>
      </c>
      <c r="AD97" s="43">
        <v>1183.1261212439031</v>
      </c>
      <c r="AE97" s="26">
        <v>343539.60039435938</v>
      </c>
      <c r="AF97" s="26">
        <v>170783.21799360187</v>
      </c>
      <c r="AG97" s="26">
        <v>172756.38240075752</v>
      </c>
      <c r="AH97" s="28">
        <v>2.0115536200238924</v>
      </c>
      <c r="AI97" s="26">
        <v>155563.37458978305</v>
      </c>
      <c r="AJ97" s="28">
        <v>2.2083578560844748</v>
      </c>
      <c r="AK97" s="26">
        <v>259607.95714402746</v>
      </c>
      <c r="AL97" s="45">
        <v>1.3233015049834072</v>
      </c>
      <c r="AM97" s="42">
        <v>94.513175109862104</v>
      </c>
      <c r="AN97" s="43">
        <v>779.58783670147693</v>
      </c>
      <c r="AO97" s="44">
        <v>237.94923325477126</v>
      </c>
      <c r="AP97" s="43">
        <v>1962.7139579453801</v>
      </c>
      <c r="AQ97" s="26">
        <v>244765.24576384207</v>
      </c>
      <c r="AR97" s="26">
        <v>112532.82052514309</v>
      </c>
      <c r="AS97" s="26">
        <v>132232.42523869898</v>
      </c>
      <c r="AT97" s="28">
        <v>2.1750565268125883</v>
      </c>
      <c r="AU97" s="26">
        <v>102504.1307844047</v>
      </c>
      <c r="AV97" s="28">
        <v>2.3878573857540717</v>
      </c>
      <c r="AW97" s="26">
        <v>174980.51333203929</v>
      </c>
      <c r="AX97" s="45">
        <v>1.398814308536064</v>
      </c>
      <c r="AY97" s="42">
        <v>78.646108842540798</v>
      </c>
      <c r="AZ97" s="43">
        <v>648.70902692959726</v>
      </c>
      <c r="BA97" s="44">
        <v>316.59534209731203</v>
      </c>
      <c r="BB97" s="43">
        <v>2611.4229848749774</v>
      </c>
      <c r="BC97" s="26">
        <v>221223.63009621802</v>
      </c>
      <c r="BD97" s="26">
        <v>93640.579115990549</v>
      </c>
      <c r="BE97" s="26">
        <v>127583.05098022748</v>
      </c>
      <c r="BF97" s="28">
        <v>2.3624760994076417</v>
      </c>
      <c r="BG97" s="26">
        <v>85295.526439669193</v>
      </c>
      <c r="BH97" s="28">
        <v>2.5936135144519312</v>
      </c>
      <c r="BI97" s="26">
        <v>149052.01945558048</v>
      </c>
      <c r="BJ97" s="45">
        <v>1.4842041785428186</v>
      </c>
      <c r="BL97" s="124">
        <f t="shared" si="1"/>
        <v>24.999999999999996</v>
      </c>
    </row>
    <row r="98" spans="1:64" ht="16.5">
      <c r="A98">
        <v>94</v>
      </c>
      <c r="B98" s="22" t="s">
        <v>91</v>
      </c>
      <c r="C98" s="23" t="s">
        <v>89</v>
      </c>
      <c r="D98" s="23" t="s">
        <v>82</v>
      </c>
      <c r="E98" s="24">
        <v>10</v>
      </c>
      <c r="F98" s="25">
        <v>286.55840330774993</v>
      </c>
      <c r="G98" s="25">
        <v>21.192330061541021</v>
      </c>
      <c r="H98" s="26">
        <v>95</v>
      </c>
      <c r="I98" s="27">
        <v>0.52631578947368418</v>
      </c>
      <c r="J98" s="26">
        <v>9.1698689058479985</v>
      </c>
      <c r="K98" s="26">
        <v>59.169868905847999</v>
      </c>
      <c r="L98" s="26">
        <v>45</v>
      </c>
      <c r="M98" s="26">
        <v>104.16986890584801</v>
      </c>
      <c r="N98" s="26">
        <v>169.29929577381824</v>
      </c>
      <c r="O98" s="28">
        <v>0.82</v>
      </c>
      <c r="P98" s="28">
        <v>1.5944140525196868</v>
      </c>
      <c r="Q98" s="29">
        <v>0.20648450097030449</v>
      </c>
      <c r="R98" s="30">
        <v>2.792041683666822</v>
      </c>
      <c r="S98" s="31"/>
      <c r="T98" s="29" t="s">
        <v>137</v>
      </c>
      <c r="U98" s="29" t="s">
        <v>82</v>
      </c>
      <c r="V98" s="29" t="s">
        <v>0</v>
      </c>
      <c r="W98" s="29" t="s">
        <v>237</v>
      </c>
      <c r="X98" s="32" t="s">
        <v>342</v>
      </c>
      <c r="Y98" s="41"/>
      <c r="Z98" s="34" t="s">
        <v>91</v>
      </c>
      <c r="AA98" s="42">
        <v>0.40414106104041503</v>
      </c>
      <c r="AB98" s="43">
        <v>5.4647137349473685</v>
      </c>
      <c r="AC98" s="44">
        <v>0.40414106104041503</v>
      </c>
      <c r="AD98" s="43">
        <v>5.4647137349473685</v>
      </c>
      <c r="AE98" s="26">
        <v>3228.5641469690599</v>
      </c>
      <c r="AF98" s="26">
        <v>2024.9220344407347</v>
      </c>
      <c r="AG98" s="26">
        <v>1203.6421125283252</v>
      </c>
      <c r="AH98" s="28">
        <v>1.5944140525196864</v>
      </c>
      <c r="AI98" s="26">
        <v>1376.0715713489956</v>
      </c>
      <c r="AJ98" s="28">
        <v>2.346218186750288</v>
      </c>
      <c r="AK98" s="26">
        <v>8628.0062033211907</v>
      </c>
      <c r="AL98" s="45">
        <v>0.37419585369865455</v>
      </c>
      <c r="AM98" s="42">
        <v>0.39011303040658651</v>
      </c>
      <c r="AN98" s="43">
        <v>5.2750295403208813</v>
      </c>
      <c r="AO98" s="44">
        <v>0.79425409144700154</v>
      </c>
      <c r="AP98" s="43">
        <v>10.73974327526825</v>
      </c>
      <c r="AQ98" s="26">
        <v>3294.9235166184903</v>
      </c>
      <c r="AR98" s="26">
        <v>1954.6355155279523</v>
      </c>
      <c r="AS98" s="26">
        <v>1340.288001090538</v>
      </c>
      <c r="AT98" s="28">
        <v>1.6856971493882442</v>
      </c>
      <c r="AU98" s="26">
        <v>1328.3071246789902</v>
      </c>
      <c r="AV98" s="28">
        <v>2.4805434341209072</v>
      </c>
      <c r="AW98" s="26">
        <v>8728.6933317639796</v>
      </c>
      <c r="AX98" s="45">
        <v>0.37748187401981048</v>
      </c>
      <c r="AY98" s="42">
        <v>0.4296514926250346</v>
      </c>
      <c r="AZ98" s="43">
        <v>5.8096606341959074</v>
      </c>
      <c r="BA98" s="44">
        <v>1.2239055840720361</v>
      </c>
      <c r="BB98" s="43">
        <v>16.549403909464157</v>
      </c>
      <c r="BC98" s="26">
        <v>3858.4031026302473</v>
      </c>
      <c r="BD98" s="26">
        <v>2152.7403632460409</v>
      </c>
      <c r="BE98" s="26">
        <v>1705.6627393842064</v>
      </c>
      <c r="BF98" s="28">
        <v>1.7923216234085462</v>
      </c>
      <c r="BG98" s="26">
        <v>1462.9327766570304</v>
      </c>
      <c r="BH98" s="28">
        <v>2.6374438827238129</v>
      </c>
      <c r="BI98" s="26">
        <v>10079.281710275063</v>
      </c>
      <c r="BJ98" s="45">
        <v>0.38280536386803216</v>
      </c>
      <c r="BL98" s="124">
        <f t="shared" si="1"/>
        <v>50</v>
      </c>
    </row>
    <row r="99" spans="1:64" ht="16.5">
      <c r="A99">
        <v>95</v>
      </c>
      <c r="B99" s="22" t="s">
        <v>100</v>
      </c>
      <c r="C99" s="23" t="s">
        <v>85</v>
      </c>
      <c r="D99" s="23" t="s">
        <v>86</v>
      </c>
      <c r="E99" s="24">
        <v>10</v>
      </c>
      <c r="F99" s="25">
        <v>107.82684</v>
      </c>
      <c r="G99" s="25">
        <v>12.309000000000056</v>
      </c>
      <c r="H99" s="26">
        <v>40</v>
      </c>
      <c r="I99" s="27">
        <v>0.375</v>
      </c>
      <c r="J99" s="26">
        <v>3.4504588800000002</v>
      </c>
      <c r="K99" s="26">
        <v>18.450458879999999</v>
      </c>
      <c r="L99" s="26">
        <v>25</v>
      </c>
      <c r="M99" s="26">
        <v>43.450458879999999</v>
      </c>
      <c r="N99" s="26">
        <v>68.549147291534794</v>
      </c>
      <c r="O99" s="28">
        <v>0.82</v>
      </c>
      <c r="P99" s="28">
        <v>1.5506093582189306</v>
      </c>
      <c r="Q99" s="29">
        <v>0.17111193168602548</v>
      </c>
      <c r="R99" s="30">
        <v>1.4989405215695764</v>
      </c>
      <c r="S99" s="31"/>
      <c r="T99" s="29" t="s">
        <v>85</v>
      </c>
      <c r="U99" s="29" t="s">
        <v>86</v>
      </c>
      <c r="V99" s="29" t="s">
        <v>0</v>
      </c>
      <c r="W99" s="29" t="s">
        <v>237</v>
      </c>
      <c r="X99" s="32" t="s">
        <v>343</v>
      </c>
      <c r="Y99" s="41"/>
      <c r="Z99" s="34" t="s">
        <v>100</v>
      </c>
      <c r="AA99" s="42">
        <v>0.14092980614055212</v>
      </c>
      <c r="AB99" s="43">
        <v>1.234545101791231</v>
      </c>
      <c r="AC99" s="44">
        <v>0.14092980614055212</v>
      </c>
      <c r="AD99" s="43">
        <v>1.234545101791231</v>
      </c>
      <c r="AE99" s="26">
        <v>784.84182621627326</v>
      </c>
      <c r="AF99" s="26">
        <v>506.15058012919684</v>
      </c>
      <c r="AG99" s="26">
        <v>278.69124608707642</v>
      </c>
      <c r="AH99" s="28">
        <v>1.5506093582189304</v>
      </c>
      <c r="AI99" s="26">
        <v>257.61633795246161</v>
      </c>
      <c r="AJ99" s="28">
        <v>3.0465529960335882</v>
      </c>
      <c r="AK99" s="26">
        <v>1125.8095991772473</v>
      </c>
      <c r="AL99" s="45">
        <v>0.69713548968657169</v>
      </c>
      <c r="AM99" s="42">
        <v>0.11235447551199949</v>
      </c>
      <c r="AN99" s="43">
        <v>0.98422520548511105</v>
      </c>
      <c r="AO99" s="44">
        <v>0.25328428165255162</v>
      </c>
      <c r="AP99" s="43">
        <v>2.2187703072763423</v>
      </c>
      <c r="AQ99" s="26">
        <v>666.42828860706754</v>
      </c>
      <c r="AR99" s="26">
        <v>403.52204063769381</v>
      </c>
      <c r="AS99" s="26">
        <v>262.90624796937374</v>
      </c>
      <c r="AT99" s="28">
        <v>1.6515288422756236</v>
      </c>
      <c r="AU99" s="26">
        <v>205.38131234711307</v>
      </c>
      <c r="AV99" s="28">
        <v>3.2448341136351453</v>
      </c>
      <c r="AW99" s="26">
        <v>911.98965078606773</v>
      </c>
      <c r="AX99" s="45">
        <v>0.73074106491521651</v>
      </c>
      <c r="AY99" s="42">
        <v>0.11700925320539583</v>
      </c>
      <c r="AZ99" s="43">
        <v>1.0250010580792628</v>
      </c>
      <c r="BA99" s="44">
        <v>0.37029353485794747</v>
      </c>
      <c r="BB99" s="43">
        <v>3.2437713653556051</v>
      </c>
      <c r="BC99" s="26">
        <v>742.71623586541261</v>
      </c>
      <c r="BD99" s="26">
        <v>420.23971374323463</v>
      </c>
      <c r="BE99" s="26">
        <v>322.47652212217798</v>
      </c>
      <c r="BF99" s="28">
        <v>1.7673632728562401</v>
      </c>
      <c r="BG99" s="26">
        <v>213.89013540019832</v>
      </c>
      <c r="BH99" s="28">
        <v>3.4724193075840373</v>
      </c>
      <c r="BI99" s="26">
        <v>960.45330802089325</v>
      </c>
      <c r="BJ99" s="45">
        <v>0.77329759777271334</v>
      </c>
      <c r="BL99" s="124">
        <f t="shared" si="1"/>
        <v>15</v>
      </c>
    </row>
    <row r="100" spans="1:64" ht="16.5">
      <c r="A100">
        <v>96</v>
      </c>
      <c r="B100" s="22" t="s">
        <v>100</v>
      </c>
      <c r="C100" s="23" t="s">
        <v>89</v>
      </c>
      <c r="D100" s="23" t="s">
        <v>82</v>
      </c>
      <c r="E100" s="24">
        <v>10</v>
      </c>
      <c r="F100" s="25">
        <v>107.82684</v>
      </c>
      <c r="G100" s="25">
        <v>12.309000000000056</v>
      </c>
      <c r="H100" s="26">
        <v>40</v>
      </c>
      <c r="I100" s="27">
        <v>0.375</v>
      </c>
      <c r="J100" s="26">
        <v>3.4504588800000002</v>
      </c>
      <c r="K100" s="26">
        <v>18.450458879999999</v>
      </c>
      <c r="L100" s="26">
        <v>25</v>
      </c>
      <c r="M100" s="26">
        <v>43.450458879999999</v>
      </c>
      <c r="N100" s="26">
        <v>68.549147291534794</v>
      </c>
      <c r="O100" s="28">
        <v>0.82</v>
      </c>
      <c r="P100" s="28">
        <v>1.5506093582189306</v>
      </c>
      <c r="Q100" s="29">
        <v>0.17111193168602548</v>
      </c>
      <c r="R100" s="30">
        <v>1.4989405215695764</v>
      </c>
      <c r="S100" s="31"/>
      <c r="T100" s="29" t="s">
        <v>137</v>
      </c>
      <c r="U100" s="29" t="s">
        <v>82</v>
      </c>
      <c r="V100" s="29" t="s">
        <v>0</v>
      </c>
      <c r="W100" s="29" t="s">
        <v>237</v>
      </c>
      <c r="X100" s="32" t="s">
        <v>344</v>
      </c>
      <c r="Y100" s="41"/>
      <c r="Z100" s="34" t="s">
        <v>100</v>
      </c>
      <c r="AA100" s="42">
        <v>0.19663711768268999</v>
      </c>
      <c r="AB100" s="43">
        <v>1.7225411509003565</v>
      </c>
      <c r="AC100" s="44">
        <v>0.19663711768268999</v>
      </c>
      <c r="AD100" s="43">
        <v>1.7225411509003565</v>
      </c>
      <c r="AE100" s="26">
        <v>1095.0773209045024</v>
      </c>
      <c r="AF100" s="26">
        <v>706.22385651169805</v>
      </c>
      <c r="AG100" s="26">
        <v>388.85346439280431</v>
      </c>
      <c r="AH100" s="28">
        <v>1.5506093582189309</v>
      </c>
      <c r="AI100" s="26">
        <v>359.44798016979212</v>
      </c>
      <c r="AJ100" s="28">
        <v>3.0465529960335891</v>
      </c>
      <c r="AK100" s="26">
        <v>2645.3418866201087</v>
      </c>
      <c r="AL100" s="45">
        <v>0.41396438261659141</v>
      </c>
      <c r="AM100" s="42">
        <v>0.1631702556012449</v>
      </c>
      <c r="AN100" s="43">
        <v>1.4293714390668988</v>
      </c>
      <c r="AO100" s="44">
        <v>0.35980737328393492</v>
      </c>
      <c r="AP100" s="43">
        <v>3.1519125899672553</v>
      </c>
      <c r="AQ100" s="26">
        <v>967.84105569788233</v>
      </c>
      <c r="AR100" s="26">
        <v>586.02734080278265</v>
      </c>
      <c r="AS100" s="26">
        <v>381.81371489509968</v>
      </c>
      <c r="AT100" s="28">
        <v>1.6515288422756242</v>
      </c>
      <c r="AU100" s="26">
        <v>298.27135126289164</v>
      </c>
      <c r="AV100" s="28">
        <v>3.2448341136351462</v>
      </c>
      <c r="AW100" s="26">
        <v>2303.5493504887399</v>
      </c>
      <c r="AX100" s="45">
        <v>0.42015208204353738</v>
      </c>
      <c r="AY100" s="42">
        <v>0.178435879839726</v>
      </c>
      <c r="AZ100" s="43">
        <v>1.5630983073959928</v>
      </c>
      <c r="BA100" s="44">
        <v>0.53824325312366095</v>
      </c>
      <c r="BB100" s="43">
        <v>4.7150108973632481</v>
      </c>
      <c r="BC100" s="26">
        <v>1132.6217490274778</v>
      </c>
      <c r="BD100" s="26">
        <v>640.85395822277371</v>
      </c>
      <c r="BE100" s="26">
        <v>491.76779080470408</v>
      </c>
      <c r="BF100" s="28">
        <v>1.7673632728562405</v>
      </c>
      <c r="BG100" s="26">
        <v>326.17654974839661</v>
      </c>
      <c r="BH100" s="28">
        <v>3.4724193075840377</v>
      </c>
      <c r="BI100" s="26">
        <v>2644.4187470287711</v>
      </c>
      <c r="BJ100" s="45">
        <v>0.42830650414200644</v>
      </c>
      <c r="BL100" s="124">
        <f t="shared" si="1"/>
        <v>15</v>
      </c>
    </row>
    <row r="101" spans="1:64" ht="16.5">
      <c r="A101">
        <v>97</v>
      </c>
      <c r="B101" s="22" t="s">
        <v>100</v>
      </c>
      <c r="C101" s="23" t="s">
        <v>89</v>
      </c>
      <c r="D101" s="23" t="s">
        <v>72</v>
      </c>
      <c r="E101" s="24">
        <v>10</v>
      </c>
      <c r="F101" s="25">
        <v>107.82684</v>
      </c>
      <c r="G101" s="25">
        <v>12.309000000000056</v>
      </c>
      <c r="H101" s="26">
        <v>40</v>
      </c>
      <c r="I101" s="27">
        <v>0.375</v>
      </c>
      <c r="J101" s="26">
        <v>3.4504588800000002</v>
      </c>
      <c r="K101" s="26">
        <v>18.450458879999999</v>
      </c>
      <c r="L101" s="26">
        <v>25</v>
      </c>
      <c r="M101" s="26">
        <v>43.450458879999999</v>
      </c>
      <c r="N101" s="26">
        <v>68.549147291534794</v>
      </c>
      <c r="O101" s="28">
        <v>0.82</v>
      </c>
      <c r="P101" s="28">
        <v>1.5506093582189306</v>
      </c>
      <c r="Q101" s="29">
        <v>0.17111193168602548</v>
      </c>
      <c r="R101" s="30">
        <v>1.4989405215695764</v>
      </c>
      <c r="S101" s="31"/>
      <c r="T101" s="29" t="s">
        <v>137</v>
      </c>
      <c r="U101" s="29" t="s">
        <v>72</v>
      </c>
      <c r="V101" s="29" t="s">
        <v>0</v>
      </c>
      <c r="W101" s="29" t="s">
        <v>237</v>
      </c>
      <c r="X101" s="32" t="s">
        <v>345</v>
      </c>
      <c r="Y101" s="41"/>
      <c r="Z101" s="34" t="s">
        <v>100</v>
      </c>
      <c r="AA101" s="42">
        <v>0.26674550729809127</v>
      </c>
      <c r="AB101" s="43">
        <v>2.3366906439312687</v>
      </c>
      <c r="AC101" s="44">
        <v>0.26674550729809127</v>
      </c>
      <c r="AD101" s="43">
        <v>2.3366906439312687</v>
      </c>
      <c r="AE101" s="26">
        <v>1485.5128011318504</v>
      </c>
      <c r="AF101" s="26">
        <v>958.01872551456029</v>
      </c>
      <c r="AG101" s="26">
        <v>527.49407561729015</v>
      </c>
      <c r="AH101" s="28">
        <v>1.5506093582189309</v>
      </c>
      <c r="AI101" s="26">
        <v>487.60445101919777</v>
      </c>
      <c r="AJ101" s="28">
        <v>3.0465529960335891</v>
      </c>
      <c r="AK101" s="26">
        <v>3588.5038991572223</v>
      </c>
      <c r="AL101" s="45">
        <v>0.41396438261659135</v>
      </c>
      <c r="AM101" s="42">
        <v>0.22134647374433522</v>
      </c>
      <c r="AN101" s="43">
        <v>1.9389951100003677</v>
      </c>
      <c r="AO101" s="44">
        <v>0.48809198104242646</v>
      </c>
      <c r="AP101" s="43">
        <v>4.2756857539316364</v>
      </c>
      <c r="AQ101" s="26">
        <v>1312.9121115508415</v>
      </c>
      <c r="AR101" s="26">
        <v>794.96771593876247</v>
      </c>
      <c r="AS101" s="26">
        <v>517.94439561207901</v>
      </c>
      <c r="AT101" s="28">
        <v>1.651528842275624</v>
      </c>
      <c r="AU101" s="26">
        <v>404.61609609990296</v>
      </c>
      <c r="AV101" s="28">
        <v>3.2448341136351453</v>
      </c>
      <c r="AW101" s="26">
        <v>3124.8497095744342</v>
      </c>
      <c r="AX101" s="45">
        <v>0.42015208204353732</v>
      </c>
      <c r="AY101" s="42">
        <v>0.24205485642255709</v>
      </c>
      <c r="AZ101" s="43">
        <v>2.1204005422615904</v>
      </c>
      <c r="BA101" s="44">
        <v>0.73014683746498354</v>
      </c>
      <c r="BB101" s="43">
        <v>6.3960862961932268</v>
      </c>
      <c r="BC101" s="26">
        <v>1536.4432035090892</v>
      </c>
      <c r="BD101" s="26">
        <v>869.34204592021399</v>
      </c>
      <c r="BE101" s="26">
        <v>667.10115758887525</v>
      </c>
      <c r="BF101" s="28">
        <v>1.7673632728562403</v>
      </c>
      <c r="BG101" s="26">
        <v>442.47052772497159</v>
      </c>
      <c r="BH101" s="28">
        <v>3.4724193075840368</v>
      </c>
      <c r="BI101" s="26">
        <v>3587.2516262318459</v>
      </c>
      <c r="BJ101" s="45">
        <v>0.42830650414200638</v>
      </c>
      <c r="BL101" s="124">
        <f t="shared" si="1"/>
        <v>15</v>
      </c>
    </row>
    <row r="102" spans="1:64" ht="16.5">
      <c r="A102">
        <v>98</v>
      </c>
      <c r="B102" s="22" t="s">
        <v>100</v>
      </c>
      <c r="C102" s="23" t="s">
        <v>89</v>
      </c>
      <c r="D102" s="23" t="s">
        <v>49</v>
      </c>
      <c r="E102" s="24">
        <v>10</v>
      </c>
      <c r="F102" s="25">
        <v>107.82684</v>
      </c>
      <c r="G102" s="25">
        <v>12.309000000000056</v>
      </c>
      <c r="H102" s="26">
        <v>40</v>
      </c>
      <c r="I102" s="27">
        <v>0.375</v>
      </c>
      <c r="J102" s="26">
        <v>3.4504588800000002</v>
      </c>
      <c r="K102" s="26">
        <v>18.450458879999999</v>
      </c>
      <c r="L102" s="26">
        <v>25</v>
      </c>
      <c r="M102" s="26">
        <v>43.450458879999999</v>
      </c>
      <c r="N102" s="26">
        <v>68.549147291534794</v>
      </c>
      <c r="O102" s="28">
        <v>0.82</v>
      </c>
      <c r="P102" s="28">
        <v>1.5506093582189306</v>
      </c>
      <c r="Q102" s="29">
        <v>0.17111193168602548</v>
      </c>
      <c r="R102" s="30">
        <v>1.4989405215695764</v>
      </c>
      <c r="S102" s="31"/>
      <c r="T102" s="29" t="s">
        <v>137</v>
      </c>
      <c r="U102" s="29" t="s">
        <v>49</v>
      </c>
      <c r="V102" s="29" t="s">
        <v>0</v>
      </c>
      <c r="W102" s="29" t="s">
        <v>237</v>
      </c>
      <c r="X102" s="32" t="s">
        <v>346</v>
      </c>
      <c r="Y102" s="41"/>
      <c r="Z102" s="34" t="s">
        <v>100</v>
      </c>
      <c r="AA102" s="42">
        <v>0.38164406888704117</v>
      </c>
      <c r="AB102" s="43">
        <v>3.3432020434504652</v>
      </c>
      <c r="AC102" s="44">
        <v>0.38164406888704117</v>
      </c>
      <c r="AD102" s="43">
        <v>3.3432020434504652</v>
      </c>
      <c r="AE102" s="26">
        <v>2125.385936394372</v>
      </c>
      <c r="AF102" s="26">
        <v>1370.6778726239882</v>
      </c>
      <c r="AG102" s="26">
        <v>754.70806377038389</v>
      </c>
      <c r="AH102" s="28">
        <v>1.5506093582189311</v>
      </c>
      <c r="AI102" s="26">
        <v>697.63629228228888</v>
      </c>
      <c r="AJ102" s="28">
        <v>3.0465529960335895</v>
      </c>
      <c r="AK102" s="26">
        <v>5134.2241643114448</v>
      </c>
      <c r="AL102" s="45">
        <v>0.41396438261659135</v>
      </c>
      <c r="AM102" s="42">
        <v>0.31668975320054521</v>
      </c>
      <c r="AN102" s="43">
        <v>2.7742022380367635</v>
      </c>
      <c r="AO102" s="44">
        <v>0.69833382208758632</v>
      </c>
      <c r="AP102" s="43">
        <v>6.1174042814872287</v>
      </c>
      <c r="AQ102" s="26">
        <v>1878.438836397698</v>
      </c>
      <c r="AR102" s="26">
        <v>1137.3939033419585</v>
      </c>
      <c r="AS102" s="26">
        <v>741.04493305573942</v>
      </c>
      <c r="AT102" s="28">
        <v>1.6515288422756242</v>
      </c>
      <c r="AU102" s="26">
        <v>578.90134614410442</v>
      </c>
      <c r="AV102" s="28">
        <v>3.2448341136351462</v>
      </c>
      <c r="AW102" s="26">
        <v>4470.8545231082508</v>
      </c>
      <c r="AX102" s="45">
        <v>0.42015208204353738</v>
      </c>
      <c r="AY102" s="42">
        <v>0.34631811135150198</v>
      </c>
      <c r="AZ102" s="43">
        <v>3.0337466554391437</v>
      </c>
      <c r="BA102" s="44">
        <v>1.0446519334390885</v>
      </c>
      <c r="BB102" s="43">
        <v>9.1511509369263724</v>
      </c>
      <c r="BC102" s="26">
        <v>2198.2542151900948</v>
      </c>
      <c r="BD102" s="26">
        <v>1243.8044000074133</v>
      </c>
      <c r="BE102" s="26">
        <v>954.4498151826815</v>
      </c>
      <c r="BF102" s="28">
        <v>1.7673632728562407</v>
      </c>
      <c r="BG102" s="26">
        <v>633.06128104659888</v>
      </c>
      <c r="BH102" s="28">
        <v>3.4724193075840377</v>
      </c>
      <c r="BI102" s="26">
        <v>5132.4324845210758</v>
      </c>
      <c r="BJ102" s="45">
        <v>0.42830650414200649</v>
      </c>
      <c r="BL102" s="124">
        <f t="shared" si="1"/>
        <v>15</v>
      </c>
    </row>
    <row r="103" spans="1:64" ht="16.5">
      <c r="A103">
        <v>99</v>
      </c>
      <c r="B103" s="22" t="s">
        <v>100</v>
      </c>
      <c r="C103" s="23" t="s">
        <v>89</v>
      </c>
      <c r="D103" s="23" t="s">
        <v>75</v>
      </c>
      <c r="E103" s="24">
        <v>10</v>
      </c>
      <c r="F103" s="25">
        <v>107.82684</v>
      </c>
      <c r="G103" s="25">
        <v>12.309000000000056</v>
      </c>
      <c r="H103" s="26">
        <v>40</v>
      </c>
      <c r="I103" s="27">
        <v>0.375</v>
      </c>
      <c r="J103" s="26">
        <v>3.4504588800000002</v>
      </c>
      <c r="K103" s="26">
        <v>18.450458879999999</v>
      </c>
      <c r="L103" s="26">
        <v>25</v>
      </c>
      <c r="M103" s="26">
        <v>43.450458879999999</v>
      </c>
      <c r="N103" s="26">
        <v>68.549147291534794</v>
      </c>
      <c r="O103" s="28">
        <v>0.82</v>
      </c>
      <c r="P103" s="28">
        <v>1.5506093582189306</v>
      </c>
      <c r="Q103" s="29">
        <v>0.17111193168602548</v>
      </c>
      <c r="R103" s="30">
        <v>1.4989405215695764</v>
      </c>
      <c r="S103" s="31"/>
      <c r="T103" s="29" t="s">
        <v>137</v>
      </c>
      <c r="U103" s="29" t="s">
        <v>75</v>
      </c>
      <c r="V103" s="29" t="s">
        <v>0</v>
      </c>
      <c r="W103" s="29" t="s">
        <v>237</v>
      </c>
      <c r="X103" s="32" t="s">
        <v>347</v>
      </c>
      <c r="Y103" s="41"/>
      <c r="Z103" s="34" t="s">
        <v>100</v>
      </c>
      <c r="AA103" s="42">
        <v>0.38039686604754108</v>
      </c>
      <c r="AB103" s="43">
        <v>3.3322765465764448</v>
      </c>
      <c r="AC103" s="44">
        <v>0.38039686604754108</v>
      </c>
      <c r="AD103" s="43">
        <v>3.3322765465764448</v>
      </c>
      <c r="AE103" s="26">
        <v>2118.4402307198802</v>
      </c>
      <c r="AF103" s="26">
        <v>1366.1985331709689</v>
      </c>
      <c r="AG103" s="26">
        <v>752.24169754891136</v>
      </c>
      <c r="AH103" s="28">
        <v>1.5506093582189304</v>
      </c>
      <c r="AI103" s="26">
        <v>695.35643511796775</v>
      </c>
      <c r="AJ103" s="28">
        <v>3.0465529960335886</v>
      </c>
      <c r="AK103" s="26">
        <v>5117.445653970557</v>
      </c>
      <c r="AL103" s="45">
        <v>0.41396438261659135</v>
      </c>
      <c r="AM103" s="42">
        <v>0.31565481936655648</v>
      </c>
      <c r="AN103" s="43">
        <v>2.7651362176510221</v>
      </c>
      <c r="AO103" s="44">
        <v>0.69605168541409768</v>
      </c>
      <c r="AP103" s="43">
        <v>6.0974127642274674</v>
      </c>
      <c r="AQ103" s="26">
        <v>1872.3001473898623</v>
      </c>
      <c r="AR103" s="26">
        <v>1133.6769298016254</v>
      </c>
      <c r="AS103" s="26">
        <v>738.62321758823691</v>
      </c>
      <c r="AT103" s="28">
        <v>1.651528842275624</v>
      </c>
      <c r="AU103" s="26">
        <v>577.00951167958124</v>
      </c>
      <c r="AV103" s="28">
        <v>3.2448341136351457</v>
      </c>
      <c r="AW103" s="26">
        <v>4456.2438874118188</v>
      </c>
      <c r="AX103" s="45">
        <v>0.42015208204353738</v>
      </c>
      <c r="AY103" s="42">
        <v>0.34518635281767346</v>
      </c>
      <c r="AZ103" s="43">
        <v>3.0238324506828058</v>
      </c>
      <c r="BA103" s="44">
        <v>1.041238038231771</v>
      </c>
      <c r="BB103" s="43">
        <v>9.1212452149102727</v>
      </c>
      <c r="BC103" s="26">
        <v>2191.0703778855509</v>
      </c>
      <c r="BD103" s="26">
        <v>1239.739679745951</v>
      </c>
      <c r="BE103" s="26">
        <v>951.33069813959992</v>
      </c>
      <c r="BF103" s="28">
        <v>1.7673632728562401</v>
      </c>
      <c r="BG103" s="26">
        <v>630.9924533307601</v>
      </c>
      <c r="BH103" s="28">
        <v>3.4724193075840373</v>
      </c>
      <c r="BI103" s="26">
        <v>5115.6598293429006</v>
      </c>
      <c r="BJ103" s="45">
        <v>0.42830650414200644</v>
      </c>
      <c r="BL103" s="124">
        <f t="shared" si="1"/>
        <v>15</v>
      </c>
    </row>
    <row r="104" spans="1:64" ht="16.5">
      <c r="A104">
        <v>100</v>
      </c>
      <c r="B104" s="22" t="s">
        <v>74</v>
      </c>
      <c r="C104" s="23" t="s">
        <v>63</v>
      </c>
      <c r="D104" s="23" t="s">
        <v>75</v>
      </c>
      <c r="E104" s="24">
        <v>10</v>
      </c>
      <c r="F104" s="25">
        <v>144.56360999999998</v>
      </c>
      <c r="G104" s="25">
        <v>14.615371209297102</v>
      </c>
      <c r="H104" s="26">
        <v>52.859000000000002</v>
      </c>
      <c r="I104" s="27">
        <v>0.45403810136400613</v>
      </c>
      <c r="J104" s="26">
        <v>4.6260355199999994</v>
      </c>
      <c r="K104" s="26">
        <v>28.626035519999999</v>
      </c>
      <c r="L104" s="26">
        <v>28.859000000000002</v>
      </c>
      <c r="M104" s="26">
        <v>57.485035519999997</v>
      </c>
      <c r="N104" s="26">
        <v>89.794515111205754</v>
      </c>
      <c r="O104" s="28">
        <v>0.82</v>
      </c>
      <c r="P104" s="28">
        <v>1.534935680523551</v>
      </c>
      <c r="Q104" s="29">
        <v>0.19801688350200997</v>
      </c>
      <c r="R104" s="30">
        <v>1.9586252795132879</v>
      </c>
      <c r="S104" s="31"/>
      <c r="T104" s="29" t="s">
        <v>137</v>
      </c>
      <c r="U104" s="29" t="s">
        <v>75</v>
      </c>
      <c r="V104" s="29" t="s">
        <v>0</v>
      </c>
      <c r="W104" s="29" t="s">
        <v>237</v>
      </c>
      <c r="X104" s="32" t="s">
        <v>348</v>
      </c>
      <c r="Y104" s="41"/>
      <c r="Z104" s="34" t="s">
        <v>74</v>
      </c>
      <c r="AA104" s="42">
        <v>1.880625562966703</v>
      </c>
      <c r="AB104" s="43">
        <v>18.601650040048757</v>
      </c>
      <c r="AC104" s="44">
        <v>1.880625562966703</v>
      </c>
      <c r="AD104" s="43">
        <v>18.601650040048757</v>
      </c>
      <c r="AE104" s="26">
        <v>11554.264213618622</v>
      </c>
      <c r="AF104" s="26">
        <v>7527.523374580478</v>
      </c>
      <c r="AG104" s="26">
        <v>4026.7408390381443</v>
      </c>
      <c r="AH104" s="28">
        <v>1.5349356805235508</v>
      </c>
      <c r="AI104" s="26">
        <v>4492.0009377140168</v>
      </c>
      <c r="AJ104" s="28">
        <v>2.5721865097157788</v>
      </c>
      <c r="AK104" s="26">
        <v>29177.273887067469</v>
      </c>
      <c r="AL104" s="45">
        <v>0.39600218506842522</v>
      </c>
      <c r="AM104" s="42">
        <v>1.8060801284723074</v>
      </c>
      <c r="AN104" s="43">
        <v>17.864305981851096</v>
      </c>
      <c r="AO104" s="44">
        <v>3.6867056914390108</v>
      </c>
      <c r="AP104" s="43">
        <v>36.465956021899856</v>
      </c>
      <c r="AQ104" s="26">
        <v>11791.611462819221</v>
      </c>
      <c r="AR104" s="26">
        <v>7229.1426061410575</v>
      </c>
      <c r="AS104" s="26">
        <v>4562.4688566781633</v>
      </c>
      <c r="AT104" s="28">
        <v>1.6311217118337669</v>
      </c>
      <c r="AU104" s="26">
        <v>4313.9441420152052</v>
      </c>
      <c r="AV104" s="28">
        <v>2.733371382345001</v>
      </c>
      <c r="AW104" s="26">
        <v>29375.939070520348</v>
      </c>
      <c r="AX104" s="45">
        <v>0.40140372821825682</v>
      </c>
      <c r="AY104" s="42">
        <v>1.9840324156987217</v>
      </c>
      <c r="AZ104" s="43">
        <v>19.624468257636671</v>
      </c>
      <c r="BA104" s="44">
        <v>5.6707381071377325</v>
      </c>
      <c r="BB104" s="43">
        <v>56.090424279536528</v>
      </c>
      <c r="BC104" s="26">
        <v>13834.548831955633</v>
      </c>
      <c r="BD104" s="26">
        <v>7941.4268736928389</v>
      </c>
      <c r="BE104" s="26">
        <v>5893.1219582627946</v>
      </c>
      <c r="BF104" s="28">
        <v>1.742073439948763</v>
      </c>
      <c r="BG104" s="26">
        <v>4738.9951765382111</v>
      </c>
      <c r="BH104" s="28">
        <v>2.9193000449647291</v>
      </c>
      <c r="BI104" s="26">
        <v>33844.183377933368</v>
      </c>
      <c r="BJ104" s="45">
        <v>0.40877183170493786</v>
      </c>
      <c r="BL104" s="124">
        <f t="shared" si="1"/>
        <v>24</v>
      </c>
    </row>
    <row r="105" spans="1:64" ht="16.5">
      <c r="A105">
        <v>101</v>
      </c>
      <c r="B105" s="22" t="s">
        <v>76</v>
      </c>
      <c r="C105" s="23" t="s">
        <v>63</v>
      </c>
      <c r="D105" s="23" t="s">
        <v>49</v>
      </c>
      <c r="E105" s="24">
        <v>10</v>
      </c>
      <c r="F105" s="25">
        <v>1617.4025999999999</v>
      </c>
      <c r="G105" s="25">
        <v>163.87201211433873</v>
      </c>
      <c r="H105" s="26">
        <v>618.125</v>
      </c>
      <c r="I105" s="27">
        <v>0.19413549039433772</v>
      </c>
      <c r="J105" s="26">
        <v>51.756883199999997</v>
      </c>
      <c r="K105" s="26">
        <v>171.7568832</v>
      </c>
      <c r="L105" s="26">
        <v>498.125</v>
      </c>
      <c r="M105" s="26">
        <v>669.88188319999995</v>
      </c>
      <c r="N105" s="26">
        <v>1005.0307487633347</v>
      </c>
      <c r="O105" s="28">
        <v>0.82</v>
      </c>
      <c r="P105" s="28">
        <v>1.4752893271712284</v>
      </c>
      <c r="Q105" s="29">
        <v>0.10619303023254693</v>
      </c>
      <c r="R105" s="30">
        <v>1.0481160326521148</v>
      </c>
      <c r="S105" s="31"/>
      <c r="T105" s="29" t="s">
        <v>137</v>
      </c>
      <c r="U105" s="29" t="s">
        <v>49</v>
      </c>
      <c r="V105" s="29" t="s">
        <v>0</v>
      </c>
      <c r="W105" s="29" t="s">
        <v>237</v>
      </c>
      <c r="X105" s="32" t="s">
        <v>349</v>
      </c>
      <c r="Y105" s="41"/>
      <c r="Z105" s="34" t="s">
        <v>76</v>
      </c>
      <c r="AA105" s="42">
        <v>3.2890460181062737</v>
      </c>
      <c r="AB105" s="43">
        <v>32.462600004526713</v>
      </c>
      <c r="AC105" s="44">
        <v>3.2890460181062737</v>
      </c>
      <c r="AD105" s="43">
        <v>32.462600004526713</v>
      </c>
      <c r="AE105" s="26">
        <v>20171.793460301178</v>
      </c>
      <c r="AF105" s="26">
        <v>13673.110141031986</v>
      </c>
      <c r="AG105" s="26">
        <v>6498.683319269192</v>
      </c>
      <c r="AH105" s="28">
        <v>1.4752893271712284</v>
      </c>
      <c r="AI105" s="26">
        <v>4204.0266630582728</v>
      </c>
      <c r="AJ105" s="28">
        <v>4.7982077843500042</v>
      </c>
      <c r="AK105" s="26">
        <v>47283.438437398065</v>
      </c>
      <c r="AL105" s="45">
        <v>0.42661435223261229</v>
      </c>
      <c r="AM105" s="42">
        <v>3.4984535969202684</v>
      </c>
      <c r="AN105" s="43">
        <v>34.529434713294066</v>
      </c>
      <c r="AO105" s="44">
        <v>6.787499615026543</v>
      </c>
      <c r="AP105" s="43">
        <v>66.992034717820786</v>
      </c>
      <c r="AQ105" s="26">
        <v>22801.518164519246</v>
      </c>
      <c r="AR105" s="26">
        <v>14543.652199041606</v>
      </c>
      <c r="AS105" s="26">
        <v>8257.8659654776402</v>
      </c>
      <c r="AT105" s="28">
        <v>1.567798641803454</v>
      </c>
      <c r="AU105" s="26">
        <v>4471.6893956360882</v>
      </c>
      <c r="AV105" s="28">
        <v>5.0990836230197916</v>
      </c>
      <c r="AW105" s="26">
        <v>52913.342743260575</v>
      </c>
      <c r="AX105" s="45">
        <v>0.43092189951320758</v>
      </c>
      <c r="AY105" s="42">
        <v>4.2740949397735042</v>
      </c>
      <c r="AZ105" s="43">
        <v>42.184947746984001</v>
      </c>
      <c r="BA105" s="44">
        <v>11.061594554800047</v>
      </c>
      <c r="BB105" s="43">
        <v>109.17698246480478</v>
      </c>
      <c r="BC105" s="26">
        <v>29752.717517844034</v>
      </c>
      <c r="BD105" s="26">
        <v>17768.12198523101</v>
      </c>
      <c r="BE105" s="26">
        <v>11984.595532613024</v>
      </c>
      <c r="BF105" s="28">
        <v>1.6744998454296243</v>
      </c>
      <c r="BG105" s="26">
        <v>5463.1066237242494</v>
      </c>
      <c r="BH105" s="28">
        <v>5.4461169380511443</v>
      </c>
      <c r="BI105" s="26">
        <v>68027.902129161856</v>
      </c>
      <c r="BJ105" s="45">
        <v>0.43736050336160215</v>
      </c>
      <c r="BL105" s="124">
        <f t="shared" si="1"/>
        <v>120</v>
      </c>
    </row>
    <row r="106" spans="1:64" ht="16.5">
      <c r="A106">
        <v>102</v>
      </c>
      <c r="B106" s="22" t="s">
        <v>76</v>
      </c>
      <c r="C106" s="23" t="s">
        <v>63</v>
      </c>
      <c r="D106" s="23" t="s">
        <v>72</v>
      </c>
      <c r="E106" s="24">
        <v>10</v>
      </c>
      <c r="F106" s="25">
        <v>1617.4025999999999</v>
      </c>
      <c r="G106" s="25">
        <v>163.76300607467354</v>
      </c>
      <c r="H106" s="26">
        <v>618.125</v>
      </c>
      <c r="I106" s="27">
        <v>0.19413549039433772</v>
      </c>
      <c r="J106" s="26">
        <v>51.756883199999997</v>
      </c>
      <c r="K106" s="26">
        <v>171.7568832</v>
      </c>
      <c r="L106" s="26">
        <v>498.125</v>
      </c>
      <c r="M106" s="26">
        <v>669.88188319999995</v>
      </c>
      <c r="N106" s="26">
        <v>1004.9089144502947</v>
      </c>
      <c r="O106" s="28">
        <v>0.82</v>
      </c>
      <c r="P106" s="28">
        <v>1.4751104860144455</v>
      </c>
      <c r="Q106" s="29">
        <v>0.10619303023254693</v>
      </c>
      <c r="R106" s="30">
        <v>1.0488136931345859</v>
      </c>
      <c r="S106" s="31"/>
      <c r="T106" s="29" t="s">
        <v>137</v>
      </c>
      <c r="U106" s="29" t="s">
        <v>72</v>
      </c>
      <c r="V106" s="29" t="s">
        <v>0</v>
      </c>
      <c r="W106" s="29" t="s">
        <v>237</v>
      </c>
      <c r="X106" s="32" t="s">
        <v>350</v>
      </c>
      <c r="Y106" s="41"/>
      <c r="Z106" s="34" t="s">
        <v>76</v>
      </c>
      <c r="AA106" s="42">
        <v>2.2973097799435567</v>
      </c>
      <c r="AB106" s="43">
        <v>22.689341751529906</v>
      </c>
      <c r="AC106" s="44">
        <v>2.2973097799435567</v>
      </c>
      <c r="AD106" s="43">
        <v>22.689341751529906</v>
      </c>
      <c r="AE106" s="26">
        <v>14097.122008534958</v>
      </c>
      <c r="AF106" s="26">
        <v>9556.6550046183511</v>
      </c>
      <c r="AG106" s="26">
        <v>4540.4670039166067</v>
      </c>
      <c r="AH106" s="28">
        <v>1.4751104860144455</v>
      </c>
      <c r="AI106" s="26">
        <v>2938.3536031424446</v>
      </c>
      <c r="AJ106" s="28">
        <v>4.7976261241869196</v>
      </c>
      <c r="AK106" s="26">
        <v>33048.187567968984</v>
      </c>
      <c r="AL106" s="45">
        <v>0.42656263613676026</v>
      </c>
      <c r="AM106" s="42">
        <v>2.4435753159547171</v>
      </c>
      <c r="AN106" s="43">
        <v>24.133930880084204</v>
      </c>
      <c r="AO106" s="44">
        <v>4.7408850958982738</v>
      </c>
      <c r="AP106" s="43">
        <v>46.82327263161411</v>
      </c>
      <c r="AQ106" s="26">
        <v>15934.721943517208</v>
      </c>
      <c r="AR106" s="26">
        <v>10165.109849902034</v>
      </c>
      <c r="AS106" s="26">
        <v>5769.6120936151747</v>
      </c>
      <c r="AT106" s="28">
        <v>1.567589743623949</v>
      </c>
      <c r="AU106" s="26">
        <v>3125.4332336329026</v>
      </c>
      <c r="AV106" s="28">
        <v>5.0984042058691497</v>
      </c>
      <c r="AW106" s="26">
        <v>36983.141108545271</v>
      </c>
      <c r="AX106" s="45">
        <v>0.43086448219065293</v>
      </c>
      <c r="AY106" s="42">
        <v>2.985339837598973</v>
      </c>
      <c r="AZ106" s="43">
        <v>29.484659148320915</v>
      </c>
      <c r="BA106" s="44">
        <v>7.7262249334972459</v>
      </c>
      <c r="BB106" s="43">
        <v>76.307931779935018</v>
      </c>
      <c r="BC106" s="26">
        <v>20792.313343684185</v>
      </c>
      <c r="BD106" s="26">
        <v>12418.81401827216</v>
      </c>
      <c r="BE106" s="26">
        <v>8373.4993254120254</v>
      </c>
      <c r="BF106" s="28">
        <v>1.6742591774940709</v>
      </c>
      <c r="BG106" s="26">
        <v>3818.3723174804691</v>
      </c>
      <c r="BH106" s="28">
        <v>5.4453341934460369</v>
      </c>
      <c r="BI106" s="26">
        <v>47547.279633576756</v>
      </c>
      <c r="BJ106" s="45">
        <v>0.43729764360695728</v>
      </c>
      <c r="BL106" s="124">
        <f t="shared" si="1"/>
        <v>120</v>
      </c>
    </row>
    <row r="107" spans="1:64" ht="16.5">
      <c r="A107">
        <v>103</v>
      </c>
      <c r="B107" s="22" t="s">
        <v>76</v>
      </c>
      <c r="C107" s="23" t="s">
        <v>63</v>
      </c>
      <c r="D107" s="23" t="s">
        <v>75</v>
      </c>
      <c r="E107" s="24">
        <v>10</v>
      </c>
      <c r="F107" s="25">
        <v>1617.4025999999999</v>
      </c>
      <c r="G107" s="25">
        <v>163.51929364438448</v>
      </c>
      <c r="H107" s="26">
        <v>618.125</v>
      </c>
      <c r="I107" s="27">
        <v>0.19413549039433772</v>
      </c>
      <c r="J107" s="26">
        <v>51.756883199999997</v>
      </c>
      <c r="K107" s="26">
        <v>171.7568832</v>
      </c>
      <c r="L107" s="26">
        <v>498.125</v>
      </c>
      <c r="M107" s="26">
        <v>669.88188319999995</v>
      </c>
      <c r="N107" s="26">
        <v>1004.6365209515968</v>
      </c>
      <c r="O107" s="28">
        <v>0.82</v>
      </c>
      <c r="P107" s="28">
        <v>1.4747106383262882</v>
      </c>
      <c r="Q107" s="29">
        <v>0.10619303023254693</v>
      </c>
      <c r="R107" s="30">
        <v>1.0503768660689687</v>
      </c>
      <c r="S107" s="31"/>
      <c r="T107" s="29" t="s">
        <v>137</v>
      </c>
      <c r="U107" s="29" t="s">
        <v>75</v>
      </c>
      <c r="V107" s="29" t="s">
        <v>0</v>
      </c>
      <c r="W107" s="29" t="s">
        <v>237</v>
      </c>
      <c r="X107" s="32" t="s">
        <v>351</v>
      </c>
      <c r="Y107" s="41"/>
      <c r="Z107" s="34" t="s">
        <v>76</v>
      </c>
      <c r="AA107" s="42">
        <v>3.2712412871411343</v>
      </c>
      <c r="AB107" s="43">
        <v>32.356513076407332</v>
      </c>
      <c r="AC107" s="44">
        <v>3.2712412871411343</v>
      </c>
      <c r="AD107" s="43">
        <v>32.356513076407332</v>
      </c>
      <c r="AE107" s="26">
        <v>20097.985948091533</v>
      </c>
      <c r="AF107" s="26">
        <v>13628.426774558018</v>
      </c>
      <c r="AG107" s="26">
        <v>6469.5591735335147</v>
      </c>
      <c r="AH107" s="28">
        <v>1.4747106383262882</v>
      </c>
      <c r="AI107" s="26">
        <v>4190.28801383259</v>
      </c>
      <c r="AJ107" s="28">
        <v>4.7963256658601807</v>
      </c>
      <c r="AK107" s="26">
        <v>47128.91739675295</v>
      </c>
      <c r="AL107" s="45">
        <v>0.42644701084256664</v>
      </c>
      <c r="AM107" s="42">
        <v>3.4795152711126347</v>
      </c>
      <c r="AN107" s="43">
        <v>34.416593423381308</v>
      </c>
      <c r="AO107" s="44">
        <v>6.7507565582537685</v>
      </c>
      <c r="AP107" s="43">
        <v>66.773106499788639</v>
      </c>
      <c r="AQ107" s="26">
        <v>22717.204795676029</v>
      </c>
      <c r="AR107" s="26">
        <v>14496.123923881327</v>
      </c>
      <c r="AS107" s="26">
        <v>8221.080871794702</v>
      </c>
      <c r="AT107" s="28">
        <v>1.5671226953469306</v>
      </c>
      <c r="AU107" s="26">
        <v>4457.0760315980588</v>
      </c>
      <c r="AV107" s="28">
        <v>5.0968851854050392</v>
      </c>
      <c r="AW107" s="26">
        <v>52740.423322530922</v>
      </c>
      <c r="AX107" s="45">
        <v>0.43073611026499187</v>
      </c>
      <c r="AY107" s="42">
        <v>4.250957802104038</v>
      </c>
      <c r="AZ107" s="43">
        <v>42.047088440621287</v>
      </c>
      <c r="BA107" s="44">
        <v>11.001714360357807</v>
      </c>
      <c r="BB107" s="43">
        <v>108.82019494040992</v>
      </c>
      <c r="BC107" s="26">
        <v>29641.694777995763</v>
      </c>
      <c r="BD107" s="26">
        <v>17710.056227109329</v>
      </c>
      <c r="BE107" s="26">
        <v>11931.638550886433</v>
      </c>
      <c r="BF107" s="28">
        <v>1.673721099350453</v>
      </c>
      <c r="BG107" s="26">
        <v>5445.2533341042326</v>
      </c>
      <c r="BH107" s="28">
        <v>5.4435841565619185</v>
      </c>
      <c r="BI107" s="26">
        <v>67805.588723510969</v>
      </c>
      <c r="BJ107" s="45">
        <v>0.43715710365505278</v>
      </c>
      <c r="BL107" s="124">
        <f t="shared" si="1"/>
        <v>120</v>
      </c>
    </row>
    <row r="108" spans="1:64" ht="16.5">
      <c r="A108">
        <v>104</v>
      </c>
      <c r="B108" s="22" t="s">
        <v>74</v>
      </c>
      <c r="C108" s="23" t="s">
        <v>63</v>
      </c>
      <c r="D108" s="23" t="s">
        <v>72</v>
      </c>
      <c r="E108" s="24">
        <v>10</v>
      </c>
      <c r="F108" s="25">
        <v>133.79323500000001</v>
      </c>
      <c r="G108" s="25">
        <v>13.546647171245569</v>
      </c>
      <c r="H108" s="26">
        <v>52.859000000000002</v>
      </c>
      <c r="I108" s="27">
        <v>0.45403810136400613</v>
      </c>
      <c r="J108" s="26">
        <v>4.2813835200000003</v>
      </c>
      <c r="K108" s="26">
        <v>28.281383519999999</v>
      </c>
      <c r="L108" s="26">
        <v>28.859000000000002</v>
      </c>
      <c r="M108" s="26">
        <v>57.14038352</v>
      </c>
      <c r="N108" s="26">
        <v>83.127116615642365</v>
      </c>
      <c r="O108" s="28">
        <v>0.82</v>
      </c>
      <c r="P108" s="28">
        <v>1.4312470937332435</v>
      </c>
      <c r="Q108" s="29">
        <v>0.21138126692280065</v>
      </c>
      <c r="R108" s="30">
        <v>2.0877035595959659</v>
      </c>
      <c r="S108" s="31"/>
      <c r="T108" s="29" t="s">
        <v>137</v>
      </c>
      <c r="U108" s="29" t="s">
        <v>72</v>
      </c>
      <c r="V108" s="29" t="s">
        <v>0</v>
      </c>
      <c r="W108" s="29" t="s">
        <v>237</v>
      </c>
      <c r="X108" s="32" t="s">
        <v>352</v>
      </c>
      <c r="Y108" s="41"/>
      <c r="Z108" s="34" t="s">
        <v>74</v>
      </c>
      <c r="AA108" s="42">
        <v>1.5278916857674574</v>
      </c>
      <c r="AB108" s="43">
        <v>15.09019676856585</v>
      </c>
      <c r="AC108" s="44">
        <v>1.5278916857674574</v>
      </c>
      <c r="AD108" s="43">
        <v>15.09019676856585</v>
      </c>
      <c r="AE108" s="26">
        <v>9375.6948662879895</v>
      </c>
      <c r="AF108" s="26">
        <v>6550.7171384589983</v>
      </c>
      <c r="AG108" s="26">
        <v>2824.9777278289912</v>
      </c>
      <c r="AH108" s="28">
        <v>1.4312470937332433</v>
      </c>
      <c r="AI108" s="26">
        <v>3889.9815988461005</v>
      </c>
      <c r="AJ108" s="28">
        <v>2.4102157370279427</v>
      </c>
      <c r="AK108" s="26">
        <v>23915.389306737969</v>
      </c>
      <c r="AL108" s="45">
        <v>0.39203605452688417</v>
      </c>
      <c r="AM108" s="42">
        <v>1.4674865322173516</v>
      </c>
      <c r="AN108" s="43">
        <v>14.493606276322499</v>
      </c>
      <c r="AO108" s="44">
        <v>2.995378217984809</v>
      </c>
      <c r="AP108" s="43">
        <v>29.583803044888349</v>
      </c>
      <c r="AQ108" s="26">
        <v>9569.5801533350968</v>
      </c>
      <c r="AR108" s="26">
        <v>6291.7347260943634</v>
      </c>
      <c r="AS108" s="26">
        <v>3277.8454272407334</v>
      </c>
      <c r="AT108" s="28">
        <v>1.5209764190543802</v>
      </c>
      <c r="AU108" s="26">
        <v>3736.1912889869577</v>
      </c>
      <c r="AV108" s="28">
        <v>2.5613196469739168</v>
      </c>
      <c r="AW108" s="26">
        <v>24069.401398686728</v>
      </c>
      <c r="AX108" s="45">
        <v>0.39758280627025611</v>
      </c>
      <c r="AY108" s="42">
        <v>1.6124860710795286</v>
      </c>
      <c r="AZ108" s="43">
        <v>15.925691805135687</v>
      </c>
      <c r="BA108" s="44">
        <v>4.6078642890643371</v>
      </c>
      <c r="BB108" s="43">
        <v>45.509494850024033</v>
      </c>
      <c r="BC108" s="26">
        <v>11230.652949440042</v>
      </c>
      <c r="BD108" s="26">
        <v>6913.4090065038454</v>
      </c>
      <c r="BE108" s="26">
        <v>4317.2439429361966</v>
      </c>
      <c r="BF108" s="28">
        <v>1.62447396629864</v>
      </c>
      <c r="BG108" s="26">
        <v>4105.3572077946901</v>
      </c>
      <c r="BH108" s="28">
        <v>2.7356092006115365</v>
      </c>
      <c r="BI108" s="26">
        <v>27724.863792158641</v>
      </c>
      <c r="BJ108" s="45">
        <v>0.40507513521550215</v>
      </c>
      <c r="BL108" s="124">
        <f t="shared" si="1"/>
        <v>24</v>
      </c>
    </row>
    <row r="109" spans="1:64" ht="16.5">
      <c r="A109" s="128">
        <v>105</v>
      </c>
      <c r="B109" s="129" t="s">
        <v>101</v>
      </c>
      <c r="C109" s="23" t="s">
        <v>89</v>
      </c>
      <c r="D109" s="23" t="s">
        <v>82</v>
      </c>
      <c r="E109" s="24">
        <v>10</v>
      </c>
      <c r="F109" s="25">
        <v>383.57889128480269</v>
      </c>
      <c r="G109" s="25">
        <v>28.367447525234219</v>
      </c>
      <c r="H109" s="26">
        <v>145.56</v>
      </c>
      <c r="I109" s="27">
        <v>0.27480076944215442</v>
      </c>
      <c r="J109" s="26">
        <v>12.274524521113687</v>
      </c>
      <c r="K109" s="26">
        <v>52.27452452111369</v>
      </c>
      <c r="L109" s="26">
        <v>105.56</v>
      </c>
      <c r="M109" s="26">
        <v>157.83452452111368</v>
      </c>
      <c r="N109" s="26">
        <v>226.61920020009691</v>
      </c>
      <c r="O109" s="28">
        <v>0.82</v>
      </c>
      <c r="P109" s="28">
        <v>1.4117031546446381</v>
      </c>
      <c r="Q109" s="29">
        <v>0.1362810251263292</v>
      </c>
      <c r="R109" s="30">
        <v>1.842764474125244</v>
      </c>
      <c r="S109" s="31"/>
      <c r="T109" s="29" t="s">
        <v>137</v>
      </c>
      <c r="U109" s="29" t="s">
        <v>82</v>
      </c>
      <c r="V109" s="29" t="s">
        <v>0</v>
      </c>
      <c r="W109" s="29" t="s">
        <v>237</v>
      </c>
      <c r="X109" s="32" t="s">
        <v>353</v>
      </c>
      <c r="Y109" s="41"/>
      <c r="Z109" s="34" t="s">
        <v>101</v>
      </c>
      <c r="AA109" s="42">
        <v>4.3964005506928139</v>
      </c>
      <c r="AB109" s="43">
        <v>59.447239564946443</v>
      </c>
      <c r="AC109" s="44">
        <v>4.3964005506928139</v>
      </c>
      <c r="AD109" s="43">
        <v>59.447239564946443</v>
      </c>
      <c r="AE109" s="26">
        <v>35121.551760023751</v>
      </c>
      <c r="AF109" s="26">
        <v>24878.850517880113</v>
      </c>
      <c r="AG109" s="26">
        <v>10242.701242143638</v>
      </c>
      <c r="AH109" s="28">
        <v>1.4117031546446384</v>
      </c>
      <c r="AI109" s="26">
        <v>9879.9155473675328</v>
      </c>
      <c r="AJ109" s="28">
        <v>3.5548433173987766</v>
      </c>
      <c r="AK109" s="26">
        <v>88769.225451966748</v>
      </c>
      <c r="AL109" s="45">
        <v>0.39565008685389635</v>
      </c>
      <c r="AM109" s="42">
        <v>4.4682306639014824</v>
      </c>
      <c r="AN109" s="43">
        <v>60.418511836127465</v>
      </c>
      <c r="AO109" s="44">
        <v>8.8646312145942954</v>
      </c>
      <c r="AP109" s="43">
        <v>119.86575140107391</v>
      </c>
      <c r="AQ109" s="26">
        <v>37739.006761247307</v>
      </c>
      <c r="AR109" s="26">
        <v>25285.330916696195</v>
      </c>
      <c r="AS109" s="26">
        <v>12453.675844551111</v>
      </c>
      <c r="AT109" s="28">
        <v>1.4925257211614267</v>
      </c>
      <c r="AU109" s="26">
        <v>10041.337475164273</v>
      </c>
      <c r="AV109" s="28">
        <v>3.7583645460168054</v>
      </c>
      <c r="AW109" s="26">
        <v>94803.009087998595</v>
      </c>
      <c r="AX109" s="45">
        <v>0.39807815304909772</v>
      </c>
      <c r="AY109" s="42">
        <v>5.2130008915569341</v>
      </c>
      <c r="AZ109" s="43">
        <v>70.489144307797105</v>
      </c>
      <c r="BA109" s="44">
        <v>14.077632106151231</v>
      </c>
      <c r="BB109" s="43">
        <v>190.35489570887103</v>
      </c>
      <c r="BC109" s="26">
        <v>46814.358053566168</v>
      </c>
      <c r="BD109" s="26">
        <v>29499.92122764673</v>
      </c>
      <c r="BE109" s="26">
        <v>17314.436825919438</v>
      </c>
      <c r="BF109" s="28">
        <v>1.5869316291493245</v>
      </c>
      <c r="BG109" s="26">
        <v>11715.040056761392</v>
      </c>
      <c r="BH109" s="28">
        <v>3.9960903101263434</v>
      </c>
      <c r="BI109" s="26">
        <v>116257.9904337927</v>
      </c>
      <c r="BJ109" s="45">
        <v>0.40267647736631307</v>
      </c>
      <c r="BL109" s="124">
        <f t="shared" si="1"/>
        <v>40</v>
      </c>
    </row>
    <row r="110" spans="1:64" ht="16.5">
      <c r="A110" s="128">
        <v>106</v>
      </c>
      <c r="B110" s="129" t="s">
        <v>60</v>
      </c>
      <c r="C110" s="23" t="s">
        <v>48</v>
      </c>
      <c r="D110" s="23" t="s">
        <v>49</v>
      </c>
      <c r="E110" s="24">
        <v>12</v>
      </c>
      <c r="F110" s="25">
        <v>2940.732</v>
      </c>
      <c r="G110" s="25">
        <v>335.70032088621048</v>
      </c>
      <c r="H110" s="26">
        <v>1500</v>
      </c>
      <c r="I110" s="27">
        <v>0.21333333333333335</v>
      </c>
      <c r="J110" s="26">
        <v>94.103424000000004</v>
      </c>
      <c r="K110" s="26">
        <v>414.10342400000002</v>
      </c>
      <c r="L110" s="26">
        <v>1180</v>
      </c>
      <c r="M110" s="26">
        <v>1594.1034239999999</v>
      </c>
      <c r="N110" s="26">
        <v>2203.990575500422</v>
      </c>
      <c r="O110" s="28">
        <v>0.82</v>
      </c>
      <c r="P110" s="28">
        <v>1.3649026497120107</v>
      </c>
      <c r="Q110" s="29">
        <v>0.14081644434106882</v>
      </c>
      <c r="R110" s="30">
        <v>1.2335508733110958</v>
      </c>
      <c r="S110" s="31"/>
      <c r="T110" s="29" t="s">
        <v>137</v>
      </c>
      <c r="U110" s="29" t="s">
        <v>49</v>
      </c>
      <c r="V110" s="29" t="s">
        <v>0</v>
      </c>
      <c r="W110" s="29" t="s">
        <v>237</v>
      </c>
      <c r="X110" s="32" t="s">
        <v>354</v>
      </c>
      <c r="Y110" s="41"/>
      <c r="Z110" s="34" t="s">
        <v>60</v>
      </c>
      <c r="AA110" s="42">
        <v>4.646254613506243</v>
      </c>
      <c r="AB110" s="43">
        <v>40.701151509226008</v>
      </c>
      <c r="AC110" s="44">
        <v>4.646254613506243</v>
      </c>
      <c r="AD110" s="43">
        <v>40.701151509226008</v>
      </c>
      <c r="AE110" s="26">
        <v>30504.294283990821</v>
      </c>
      <c r="AF110" s="26">
        <v>22349.062250283649</v>
      </c>
      <c r="AG110" s="26">
        <v>8155.2320337071724</v>
      </c>
      <c r="AH110" s="28">
        <v>1.3649026497120105</v>
      </c>
      <c r="AI110" s="26">
        <v>6989.501751361383</v>
      </c>
      <c r="AJ110" s="28">
        <v>4.3643016868905331</v>
      </c>
      <c r="AK110" s="26">
        <v>71153.261472746017</v>
      </c>
      <c r="AL110" s="45">
        <v>0.42871252353871292</v>
      </c>
      <c r="AM110" s="42">
        <v>3.8931218326885033</v>
      </c>
      <c r="AN110" s="43">
        <v>34.103714655567373</v>
      </c>
      <c r="AO110" s="44">
        <v>8.5393764461947459</v>
      </c>
      <c r="AP110" s="43">
        <v>74.804866164793381</v>
      </c>
      <c r="AQ110" s="26">
        <v>27120.795690532475</v>
      </c>
      <c r="AR110" s="26">
        <v>18726.39995530387</v>
      </c>
      <c r="AS110" s="26">
        <v>8394.3957352286052</v>
      </c>
      <c r="AT110" s="28">
        <v>1.4482653235680285</v>
      </c>
      <c r="AU110" s="26">
        <v>5856.541264169995</v>
      </c>
      <c r="AV110" s="28">
        <v>4.6308553918088222</v>
      </c>
      <c r="AW110" s="26">
        <v>62693.105668366778</v>
      </c>
      <c r="AX110" s="45">
        <v>0.4325961427719936</v>
      </c>
      <c r="AY110" s="42">
        <v>4.3598024424366253</v>
      </c>
      <c r="AZ110" s="43">
        <v>38.191832889243415</v>
      </c>
      <c r="BA110" s="44">
        <v>12.899178888631372</v>
      </c>
      <c r="BB110" s="43">
        <v>112.9966990540368</v>
      </c>
      <c r="BC110" s="26">
        <v>32362.009353883619</v>
      </c>
      <c r="BD110" s="26">
        <v>20971.19169959236</v>
      </c>
      <c r="BE110" s="26">
        <v>11390.817654291259</v>
      </c>
      <c r="BF110" s="28">
        <v>1.5431650150102187</v>
      </c>
      <c r="BG110" s="26">
        <v>6558.5830613799353</v>
      </c>
      <c r="BH110" s="28">
        <v>4.9342989257003635</v>
      </c>
      <c r="BI110" s="26">
        <v>73846.898927400762</v>
      </c>
      <c r="BJ110" s="45">
        <v>0.43823112173875933</v>
      </c>
      <c r="BL110" s="124">
        <f t="shared" si="1"/>
        <v>320</v>
      </c>
    </row>
    <row r="111" spans="1:64" ht="16.5">
      <c r="A111" s="128">
        <v>107</v>
      </c>
      <c r="B111" s="129" t="s">
        <v>73</v>
      </c>
      <c r="C111" s="23" t="s">
        <v>48</v>
      </c>
      <c r="D111" s="23" t="s">
        <v>72</v>
      </c>
      <c r="E111" s="24">
        <v>7</v>
      </c>
      <c r="F111" s="25">
        <v>1370.4243799999997</v>
      </c>
      <c r="G111" s="25">
        <v>156.44128880710176</v>
      </c>
      <c r="H111" s="26">
        <v>400</v>
      </c>
      <c r="I111" s="27">
        <v>0.54166666666666663</v>
      </c>
      <c r="J111" s="26">
        <v>43.853580159999993</v>
      </c>
      <c r="K111" s="26">
        <v>260.52024682666666</v>
      </c>
      <c r="L111" s="26">
        <v>183.33333333333334</v>
      </c>
      <c r="M111" s="26">
        <v>443.85358015999998</v>
      </c>
      <c r="N111" s="26">
        <v>605.55122690767632</v>
      </c>
      <c r="O111" s="28">
        <v>0.82</v>
      </c>
      <c r="P111" s="28">
        <v>1.3353428138318306</v>
      </c>
      <c r="Q111" s="29">
        <v>0.19010187692856625</v>
      </c>
      <c r="R111" s="30">
        <v>1.6652908500894437</v>
      </c>
      <c r="S111" s="31"/>
      <c r="T111" s="29" t="s">
        <v>137</v>
      </c>
      <c r="U111" s="29" t="s">
        <v>72</v>
      </c>
      <c r="V111" s="29" t="s">
        <v>0</v>
      </c>
      <c r="W111" s="29" t="s">
        <v>237</v>
      </c>
      <c r="X111" s="32" t="s">
        <v>355</v>
      </c>
      <c r="Y111" s="41"/>
      <c r="Z111" s="34" t="s">
        <v>73</v>
      </c>
      <c r="AA111" s="42">
        <v>6.3916583185557414</v>
      </c>
      <c r="AB111" s="43">
        <v>55.990873350443522</v>
      </c>
      <c r="AC111" s="44">
        <v>6.3916583185557414</v>
      </c>
      <c r="AD111" s="43">
        <v>55.990873350443522</v>
      </c>
      <c r="AE111" s="26">
        <v>26859.280126549518</v>
      </c>
      <c r="AF111" s="26">
        <v>18527.647539554957</v>
      </c>
      <c r="AG111" s="26">
        <v>8331.6325869945613</v>
      </c>
      <c r="AH111" s="28">
        <v>1.4496864790420496</v>
      </c>
      <c r="AI111" s="26">
        <v>12980.451359498726</v>
      </c>
      <c r="AJ111" s="28">
        <v>2.0692100284243704</v>
      </c>
      <c r="AK111" s="26">
        <v>65789.382332000416</v>
      </c>
      <c r="AL111" s="45">
        <v>0.40826162481669898</v>
      </c>
      <c r="AM111" s="42">
        <v>4.9694732128298789</v>
      </c>
      <c r="AN111" s="43">
        <v>43.532543732852673</v>
      </c>
      <c r="AO111" s="44">
        <v>11.36113153138562</v>
      </c>
      <c r="AP111" s="43">
        <v>99.523417083296195</v>
      </c>
      <c r="AQ111" s="26">
        <v>22588.636605606094</v>
      </c>
      <c r="AR111" s="26">
        <v>14405.126737966257</v>
      </c>
      <c r="AS111" s="26">
        <v>8183.5098676398375</v>
      </c>
      <c r="AT111" s="28">
        <v>1.5680970404842964</v>
      </c>
      <c r="AU111" s="26">
        <v>10092.21740376852</v>
      </c>
      <c r="AV111" s="28">
        <v>2.2382233459587688</v>
      </c>
      <c r="AW111" s="26">
        <v>53497.961355919673</v>
      </c>
      <c r="AX111" s="45">
        <v>0.42223359606779876</v>
      </c>
      <c r="AY111" s="42">
        <v>5.118123029156366</v>
      </c>
      <c r="AZ111" s="43">
        <v>44.83471487916384</v>
      </c>
      <c r="BA111" s="44">
        <v>16.479254560541989</v>
      </c>
      <c r="BB111" s="43">
        <v>144.35813196246005</v>
      </c>
      <c r="BC111" s="26">
        <v>25219.129744495993</v>
      </c>
      <c r="BD111" s="26">
        <v>14836.021392600902</v>
      </c>
      <c r="BE111" s="26">
        <v>10383.108351895091</v>
      </c>
      <c r="BF111" s="28">
        <v>1.6998580062086868</v>
      </c>
      <c r="BG111" s="26">
        <v>10394.101768397759</v>
      </c>
      <c r="BH111" s="28">
        <v>2.4262923633451683</v>
      </c>
      <c r="BI111" s="26">
        <v>57653.76215214176</v>
      </c>
      <c r="BJ111" s="45">
        <v>0.43742383502997706</v>
      </c>
      <c r="BL111" s="124">
        <f t="shared" si="1"/>
        <v>216.66666666666666</v>
      </c>
    </row>
    <row r="112" spans="1:64" ht="16.5">
      <c r="A112" s="128">
        <v>108</v>
      </c>
      <c r="B112" s="129" t="s">
        <v>62</v>
      </c>
      <c r="C112" s="23" t="s">
        <v>63</v>
      </c>
      <c r="D112" s="23" t="s">
        <v>49</v>
      </c>
      <c r="E112" s="24">
        <v>12</v>
      </c>
      <c r="F112" s="25">
        <v>680.86114500000019</v>
      </c>
      <c r="G112" s="25">
        <v>68.983496008738072</v>
      </c>
      <c r="H112" s="26">
        <v>350</v>
      </c>
      <c r="I112" s="27">
        <v>0.24857142857142858</v>
      </c>
      <c r="J112" s="26">
        <v>21.787556640000005</v>
      </c>
      <c r="K112" s="26">
        <v>108.78755664000001</v>
      </c>
      <c r="L112" s="26">
        <v>263</v>
      </c>
      <c r="M112" s="26">
        <v>371.78755663999999</v>
      </c>
      <c r="N112" s="26">
        <v>498.76165854350609</v>
      </c>
      <c r="O112" s="28">
        <v>0.82</v>
      </c>
      <c r="P112" s="28">
        <v>1.3244852365682911</v>
      </c>
      <c r="Q112" s="29">
        <v>0.1597793580069839</v>
      </c>
      <c r="R112" s="30">
        <v>1.5770084575913634</v>
      </c>
      <c r="S112" s="31"/>
      <c r="T112" s="29" t="s">
        <v>137</v>
      </c>
      <c r="U112" s="29" t="s">
        <v>49</v>
      </c>
      <c r="V112" s="29" t="s">
        <v>0</v>
      </c>
      <c r="W112" s="29" t="s">
        <v>237</v>
      </c>
      <c r="X112" s="32" t="s">
        <v>356</v>
      </c>
      <c r="Y112" s="41"/>
      <c r="Z112" s="34" t="s">
        <v>62</v>
      </c>
      <c r="AA112" s="42">
        <v>0.57054406927773771</v>
      </c>
      <c r="AB112" s="43">
        <v>5.6312206651891623</v>
      </c>
      <c r="AC112" s="44">
        <v>0.57054406927773771</v>
      </c>
      <c r="AD112" s="43">
        <v>5.6312206651891623</v>
      </c>
      <c r="AE112" s="26">
        <v>4125.124453377658</v>
      </c>
      <c r="AF112" s="26">
        <v>3114.5114641411592</v>
      </c>
      <c r="AG112" s="26">
        <v>1010.6129892364988</v>
      </c>
      <c r="AH112" s="28">
        <v>1.3244852365682911</v>
      </c>
      <c r="AI112" s="26">
        <v>1097.2595398531528</v>
      </c>
      <c r="AJ112" s="28">
        <v>3.7594792330807416</v>
      </c>
      <c r="AK112" s="26">
        <v>9974.6567706757323</v>
      </c>
      <c r="AL112" s="45">
        <v>0.41356054130153308</v>
      </c>
      <c r="AM112" s="42">
        <v>0.47517032107389828</v>
      </c>
      <c r="AN112" s="43">
        <v>4.6898900113066393</v>
      </c>
      <c r="AO112" s="44">
        <v>1.0457143903516362</v>
      </c>
      <c r="AP112" s="43">
        <v>10.321110676495802</v>
      </c>
      <c r="AQ112" s="26">
        <v>3639.1502732666777</v>
      </c>
      <c r="AR112" s="26">
        <v>2593.88098500043</v>
      </c>
      <c r="AS112" s="26">
        <v>1045.2692882662477</v>
      </c>
      <c r="AT112" s="28">
        <v>1.4029750379106443</v>
      </c>
      <c r="AU112" s="26">
        <v>913.83855503651375</v>
      </c>
      <c r="AV112" s="28">
        <v>3.982268260854096</v>
      </c>
      <c r="AW112" s="26">
        <v>8729.9148496085472</v>
      </c>
      <c r="AX112" s="45">
        <v>0.41685976735842489</v>
      </c>
      <c r="AY112" s="42">
        <v>0.5262489408018286</v>
      </c>
      <c r="AZ112" s="43">
        <v>5.1940315745085535</v>
      </c>
      <c r="BA112" s="44">
        <v>1.5719633311534646</v>
      </c>
      <c r="BB112" s="43">
        <v>15.515142251004356</v>
      </c>
      <c r="BC112" s="26">
        <v>4287.8790193375098</v>
      </c>
      <c r="BD112" s="26">
        <v>2872.7112371780299</v>
      </c>
      <c r="BE112" s="26">
        <v>1415.1677821594799</v>
      </c>
      <c r="BF112" s="28">
        <v>1.4926244461485281</v>
      </c>
      <c r="BG112" s="26">
        <v>1012.0719883450982</v>
      </c>
      <c r="BH112" s="28">
        <v>4.2367332252213474</v>
      </c>
      <c r="BI112" s="26">
        <v>10163.181290094575</v>
      </c>
      <c r="BJ112" s="45">
        <v>0.421903230587517</v>
      </c>
      <c r="BL112" s="124">
        <f t="shared" si="1"/>
        <v>87</v>
      </c>
    </row>
    <row r="113" spans="1:64" ht="16.5">
      <c r="A113" s="128">
        <v>109</v>
      </c>
      <c r="B113" s="129" t="s">
        <v>109</v>
      </c>
      <c r="C113" s="23" t="s">
        <v>110</v>
      </c>
      <c r="D113" s="23" t="s">
        <v>49</v>
      </c>
      <c r="E113" s="24">
        <v>7</v>
      </c>
      <c r="F113" s="25">
        <v>2667.9757500000001</v>
      </c>
      <c r="G113" s="25">
        <v>312.13552939794562</v>
      </c>
      <c r="H113" s="26">
        <v>800</v>
      </c>
      <c r="I113" s="27">
        <v>0.3125</v>
      </c>
      <c r="J113" s="26">
        <v>85.375224000000003</v>
      </c>
      <c r="K113" s="26">
        <v>335.375224</v>
      </c>
      <c r="L113" s="26">
        <v>550</v>
      </c>
      <c r="M113" s="26">
        <v>885.375224</v>
      </c>
      <c r="N113" s="26">
        <v>1184.580224973555</v>
      </c>
      <c r="O113" s="28">
        <v>0.82</v>
      </c>
      <c r="P113" s="28">
        <v>1.3102080471983981</v>
      </c>
      <c r="Q113" s="29">
        <v>0.12570400012069075</v>
      </c>
      <c r="R113" s="30">
        <v>1.074453858703236</v>
      </c>
      <c r="S113" s="31"/>
      <c r="T113" s="29" t="s">
        <v>137</v>
      </c>
      <c r="U113" s="29" t="s">
        <v>49</v>
      </c>
      <c r="V113" s="29" t="s">
        <v>0</v>
      </c>
      <c r="W113" s="29" t="s">
        <v>237</v>
      </c>
      <c r="X113" s="32" t="s">
        <v>357</v>
      </c>
      <c r="Y113" s="41"/>
      <c r="Z113" s="34" t="s">
        <v>109</v>
      </c>
      <c r="AA113" s="42">
        <v>98.701449179965479</v>
      </c>
      <c r="AB113" s="43">
        <v>843.64978703298641</v>
      </c>
      <c r="AC113" s="44">
        <v>98.701449179965479</v>
      </c>
      <c r="AD113" s="43">
        <v>843.64978703298641</v>
      </c>
      <c r="AE113" s="26">
        <v>374580.18669113721</v>
      </c>
      <c r="AF113" s="26">
        <v>285893.66970543144</v>
      </c>
      <c r="AG113" s="26">
        <v>88686.516985705763</v>
      </c>
      <c r="AH113" s="28">
        <v>1.3102080471983983</v>
      </c>
      <c r="AI113" s="26">
        <v>129329.45479392106</v>
      </c>
      <c r="AJ113" s="28">
        <v>2.8963254139438606</v>
      </c>
      <c r="AK113" s="26">
        <v>925034.91003018618</v>
      </c>
      <c r="AL113" s="45">
        <v>0.40493627065265431</v>
      </c>
      <c r="AM113" s="42">
        <v>99.63392274623061</v>
      </c>
      <c r="AN113" s="43">
        <v>851.62009681191466</v>
      </c>
      <c r="AO113" s="44">
        <v>198.33537192619607</v>
      </c>
      <c r="AP113" s="43">
        <v>1695.269883844901</v>
      </c>
      <c r="AQ113" s="26">
        <v>411947.86505545949</v>
      </c>
      <c r="AR113" s="26">
        <v>288594.62589176639</v>
      </c>
      <c r="AS113" s="26">
        <v>123353.2391636931</v>
      </c>
      <c r="AT113" s="28">
        <v>1.4274273603762639</v>
      </c>
      <c r="AU113" s="26">
        <v>130551.28384442392</v>
      </c>
      <c r="AV113" s="28">
        <v>3.155448594028166</v>
      </c>
      <c r="AW113" s="26">
        <v>979690.81709957914</v>
      </c>
      <c r="AX113" s="45">
        <v>0.42048762514182847</v>
      </c>
      <c r="AY113" s="42">
        <v>115.15452344739856</v>
      </c>
      <c r="AZ113" s="43">
        <v>984.28229767068569</v>
      </c>
      <c r="BA113" s="44">
        <v>313.48989537359461</v>
      </c>
      <c r="BB113" s="43">
        <v>2679.5521815155867</v>
      </c>
      <c r="BC113" s="26">
        <v>519590.81009928492</v>
      </c>
      <c r="BD113" s="26">
        <v>333550.8198215944</v>
      </c>
      <c r="BE113" s="26">
        <v>186039.99027769052</v>
      </c>
      <c r="BF113" s="28">
        <v>1.5577560576142411</v>
      </c>
      <c r="BG113" s="26">
        <v>150888.07568925567</v>
      </c>
      <c r="BH113" s="28">
        <v>3.4435511734495767</v>
      </c>
      <c r="BI113" s="26">
        <v>1188406.597553788</v>
      </c>
      <c r="BJ113" s="45">
        <v>0.43721636279099158</v>
      </c>
      <c r="BL113" s="124">
        <f t="shared" si="1"/>
        <v>250</v>
      </c>
    </row>
    <row r="114" spans="1:64" ht="16.5">
      <c r="A114">
        <v>110</v>
      </c>
      <c r="B114" s="22" t="s">
        <v>93</v>
      </c>
      <c r="C114" s="23" t="s">
        <v>89</v>
      </c>
      <c r="D114" s="23" t="s">
        <v>82</v>
      </c>
      <c r="E114" s="24">
        <v>10</v>
      </c>
      <c r="F114" s="25">
        <v>52.563494754620386</v>
      </c>
      <c r="G114" s="25">
        <v>6.0072545798999526</v>
      </c>
      <c r="H114" s="26">
        <v>23.5</v>
      </c>
      <c r="I114" s="27">
        <v>0.21276595744680851</v>
      </c>
      <c r="J114" s="26">
        <v>1.6820318321478525</v>
      </c>
      <c r="K114" s="26">
        <v>6.6820318321478522</v>
      </c>
      <c r="L114" s="26">
        <v>18.5</v>
      </c>
      <c r="M114" s="26">
        <v>25.182031832147853</v>
      </c>
      <c r="N114" s="26">
        <v>33.424043217538305</v>
      </c>
      <c r="O114" s="28">
        <v>0.76</v>
      </c>
      <c r="P114" s="28">
        <v>1.2998787978402941</v>
      </c>
      <c r="Q114" s="29">
        <v>0.12712305114683217</v>
      </c>
      <c r="R114" s="30">
        <v>1.1123270611013689</v>
      </c>
      <c r="S114" s="31"/>
      <c r="T114" s="29" t="s">
        <v>137</v>
      </c>
      <c r="U114" s="29" t="s">
        <v>82</v>
      </c>
      <c r="V114" s="29" t="s">
        <v>0</v>
      </c>
      <c r="W114" s="29" t="s">
        <v>237</v>
      </c>
      <c r="X114" s="32" t="s">
        <v>358</v>
      </c>
      <c r="Y114" s="41"/>
      <c r="Z114" s="34" t="s">
        <v>93</v>
      </c>
      <c r="AA114" s="42">
        <v>0.86904428113873133</v>
      </c>
      <c r="AB114" s="43">
        <v>7.6041399453940448</v>
      </c>
      <c r="AC114" s="44">
        <v>0.86904428113873133</v>
      </c>
      <c r="AD114" s="43">
        <v>7.6041399453940448</v>
      </c>
      <c r="AE114" s="26">
        <v>4835.3159041944973</v>
      </c>
      <c r="AF114" s="26">
        <v>3719.8205803711962</v>
      </c>
      <c r="AG114" s="26">
        <v>1115.4953238233011</v>
      </c>
      <c r="AH114" s="28">
        <v>1.2998787978402946</v>
      </c>
      <c r="AI114" s="26">
        <v>1271.9229884289434</v>
      </c>
      <c r="AJ114" s="28">
        <v>3.8015791429062804</v>
      </c>
      <c r="AK114" s="26">
        <v>11362.977797706586</v>
      </c>
      <c r="AL114" s="45">
        <v>0.42553246079301671</v>
      </c>
      <c r="AM114" s="42">
        <v>0.66437136839672761</v>
      </c>
      <c r="AN114" s="43">
        <v>5.8132513735455777</v>
      </c>
      <c r="AO114" s="44">
        <v>1.5334156495354587</v>
      </c>
      <c r="AP114" s="43">
        <v>13.417391318939622</v>
      </c>
      <c r="AQ114" s="26">
        <v>3937.1978857738886</v>
      </c>
      <c r="AR114" s="26">
        <v>2813.9879562755209</v>
      </c>
      <c r="AS114" s="26">
        <v>1123.2099294983677</v>
      </c>
      <c r="AT114" s="28">
        <v>1.3991523584859269</v>
      </c>
      <c r="AU114" s="26">
        <v>964.03484993579127</v>
      </c>
      <c r="AV114" s="28">
        <v>4.0840825267220602</v>
      </c>
      <c r="AW114" s="26">
        <v>9119.4972893911781</v>
      </c>
      <c r="AX114" s="45">
        <v>0.43173409244324013</v>
      </c>
      <c r="AY114" s="42">
        <v>0.23934208852246189</v>
      </c>
      <c r="AZ114" s="43">
        <v>2.0942439590798627</v>
      </c>
      <c r="BA114" s="44">
        <v>1.7727577380579207</v>
      </c>
      <c r="BB114" s="43">
        <v>15.511635278019485</v>
      </c>
      <c r="BC114" s="26">
        <v>1517.9009598646262</v>
      </c>
      <c r="BD114" s="26">
        <v>1617.8848390704684</v>
      </c>
      <c r="BE114" s="26">
        <v>-99.983879205842186</v>
      </c>
      <c r="BF114" s="28">
        <v>0.93820086770620437</v>
      </c>
      <c r="BG114" s="26">
        <v>516.42789403756751</v>
      </c>
      <c r="BH114" s="28">
        <v>2.9392311635169084</v>
      </c>
      <c r="BI114" s="26">
        <v>3622.4159783228524</v>
      </c>
      <c r="BJ114" s="45">
        <v>0.41902999792072509</v>
      </c>
      <c r="BL114" s="124">
        <f t="shared" si="1"/>
        <v>5</v>
      </c>
    </row>
    <row r="115" spans="1:64" ht="16.5">
      <c r="A115">
        <v>111</v>
      </c>
      <c r="B115" s="22" t="s">
        <v>70</v>
      </c>
      <c r="C115" s="23" t="s">
        <v>71</v>
      </c>
      <c r="D115" s="23" t="s">
        <v>49</v>
      </c>
      <c r="E115" s="24">
        <v>15</v>
      </c>
      <c r="F115" s="25">
        <v>6637.2104781499329</v>
      </c>
      <c r="G115" s="25">
        <v>757.69397269368289</v>
      </c>
      <c r="H115" s="26">
        <v>4416.666666666667</v>
      </c>
      <c r="I115" s="27">
        <v>0.34905660377358488</v>
      </c>
      <c r="J115" s="26">
        <v>212.39073530079784</v>
      </c>
      <c r="K115" s="26">
        <v>1754.0574019674646</v>
      </c>
      <c r="L115" s="26">
        <v>2875</v>
      </c>
      <c r="M115" s="26">
        <v>4629.0574019674641</v>
      </c>
      <c r="N115" s="26">
        <v>6032.2085455377264</v>
      </c>
      <c r="O115" s="28">
        <v>0.82</v>
      </c>
      <c r="P115" s="28">
        <v>1.2901244005378381</v>
      </c>
      <c r="Q115" s="29">
        <v>0.2642762961551271</v>
      </c>
      <c r="R115" s="30">
        <v>2.3149945296933052</v>
      </c>
      <c r="S115" s="31"/>
      <c r="T115" s="29" t="s">
        <v>137</v>
      </c>
      <c r="U115" s="29" t="s">
        <v>49</v>
      </c>
      <c r="V115" s="29" t="s">
        <v>0</v>
      </c>
      <c r="W115" s="29" t="s">
        <v>237</v>
      </c>
      <c r="X115" s="32" t="s">
        <v>359</v>
      </c>
      <c r="Y115" s="41"/>
      <c r="Z115" s="34" t="s">
        <v>70</v>
      </c>
      <c r="AA115" s="42">
        <v>7.7446714387332811</v>
      </c>
      <c r="AB115" s="43">
        <v>67.841392799055598</v>
      </c>
      <c r="AC115" s="44">
        <v>7.7446714387332811</v>
      </c>
      <c r="AD115" s="43">
        <v>67.841392799055598</v>
      </c>
      <c r="AE115" s="26">
        <v>61657.44339897974</v>
      </c>
      <c r="AF115" s="26">
        <v>47791.858965907057</v>
      </c>
      <c r="AG115" s="26">
        <v>13865.584433072683</v>
      </c>
      <c r="AH115" s="28">
        <v>1.2901244005378381</v>
      </c>
      <c r="AI115" s="26">
        <v>21864.478066999422</v>
      </c>
      <c r="AJ115" s="28">
        <v>2.8199824029662426</v>
      </c>
      <c r="AK115" s="26">
        <v>153550.5032733485</v>
      </c>
      <c r="AL115" s="45">
        <v>0.40154504273566599</v>
      </c>
      <c r="AM115" s="42">
        <v>7.846331078767057</v>
      </c>
      <c r="AN115" s="43">
        <v>68.731905924873885</v>
      </c>
      <c r="AO115" s="44">
        <v>15.591002517500339</v>
      </c>
      <c r="AP115" s="43">
        <v>136.5732987239295</v>
      </c>
      <c r="AQ115" s="26">
        <v>66017.253691891921</v>
      </c>
      <c r="AR115" s="26">
        <v>48419.193930011592</v>
      </c>
      <c r="AS115" s="26">
        <v>17598.059761880329</v>
      </c>
      <c r="AT115" s="28">
        <v>1.363452142291294</v>
      </c>
      <c r="AU115" s="26">
        <v>22151.479909156475</v>
      </c>
      <c r="AV115" s="28">
        <v>2.9802638000995687</v>
      </c>
      <c r="AW115" s="26">
        <v>163192.79397324665</v>
      </c>
      <c r="AX115" s="45">
        <v>0.40453534794382279</v>
      </c>
      <c r="AY115" s="42">
        <v>9.1293066331881594</v>
      </c>
      <c r="AZ115" s="43">
        <v>79.970452224431853</v>
      </c>
      <c r="BA115" s="44">
        <v>24.7203091506885</v>
      </c>
      <c r="BB115" s="43">
        <v>216.54375094836135</v>
      </c>
      <c r="BC115" s="26">
        <v>81545.697919289116</v>
      </c>
      <c r="BD115" s="26">
        <v>56336.351841571566</v>
      </c>
      <c r="BE115" s="26">
        <v>25209.34607771755</v>
      </c>
      <c r="BF115" s="28">
        <v>1.4474792075392275</v>
      </c>
      <c r="BG115" s="26">
        <v>25773.530385028538</v>
      </c>
      <c r="BH115" s="28">
        <v>3.1639320147874583</v>
      </c>
      <c r="BI115" s="26">
        <v>199257.97312426622</v>
      </c>
      <c r="BJ115" s="45">
        <v>0.40924685040549696</v>
      </c>
      <c r="BL115" s="124">
        <f t="shared" si="1"/>
        <v>1541.6666666666667</v>
      </c>
    </row>
    <row r="116" spans="1:64" ht="16.5">
      <c r="A116">
        <v>112</v>
      </c>
      <c r="B116" s="22" t="s">
        <v>91</v>
      </c>
      <c r="C116" s="23" t="s">
        <v>89</v>
      </c>
      <c r="D116" s="23" t="s">
        <v>75</v>
      </c>
      <c r="E116" s="24">
        <v>10</v>
      </c>
      <c r="F116" s="25">
        <v>260.44307122364995</v>
      </c>
      <c r="G116" s="25">
        <v>1.3680018577157411</v>
      </c>
      <c r="H116" s="26">
        <v>95</v>
      </c>
      <c r="I116" s="27">
        <v>0.52631578947368418</v>
      </c>
      <c r="J116" s="26">
        <v>8.3341782791567987</v>
      </c>
      <c r="K116" s="26">
        <v>58.334178279156802</v>
      </c>
      <c r="L116" s="26">
        <v>45</v>
      </c>
      <c r="M116" s="26">
        <v>103.3341782791568</v>
      </c>
      <c r="N116" s="26">
        <v>133.87160781783328</v>
      </c>
      <c r="O116" s="28">
        <v>0.82</v>
      </c>
      <c r="P116" s="28">
        <v>1.2729838748536708</v>
      </c>
      <c r="Q116" s="29">
        <v>0.22398053442191046</v>
      </c>
      <c r="R116" s="30">
        <v>42.641885279718778</v>
      </c>
      <c r="S116" s="31"/>
      <c r="T116" s="29" t="s">
        <v>137</v>
      </c>
      <c r="U116" s="29" t="s">
        <v>75</v>
      </c>
      <c r="V116" s="29" t="s">
        <v>0</v>
      </c>
      <c r="W116" s="29" t="s">
        <v>237</v>
      </c>
      <c r="X116" s="32" t="s">
        <v>360</v>
      </c>
      <c r="Y116" s="41"/>
      <c r="Z116" s="34" t="s">
        <v>91</v>
      </c>
      <c r="AA116" s="42">
        <v>5.0458485148330963E-2</v>
      </c>
      <c r="AB116" s="43">
        <v>9.6063925404807069</v>
      </c>
      <c r="AC116" s="44">
        <v>5.0458485148330963E-2</v>
      </c>
      <c r="AD116" s="43">
        <v>9.6063925404807069</v>
      </c>
      <c r="AE116" s="26">
        <v>4937.828480831603</v>
      </c>
      <c r="AF116" s="26">
        <v>3878.9403215332982</v>
      </c>
      <c r="AG116" s="26">
        <v>1058.8881592983048</v>
      </c>
      <c r="AH116" s="28">
        <v>1.2729838748536713</v>
      </c>
      <c r="AI116" s="26">
        <v>2623.9572379067349</v>
      </c>
      <c r="AJ116" s="28">
        <v>1.8818250577782898</v>
      </c>
      <c r="AK116" s="26">
        <v>15372.096322872429</v>
      </c>
      <c r="AL116" s="45">
        <v>0.32122024069576743</v>
      </c>
      <c r="AM116" s="42">
        <v>4.8702245919554181E-2</v>
      </c>
      <c r="AN116" s="43">
        <v>9.2720360219085496</v>
      </c>
      <c r="AO116" s="44">
        <v>9.9160731067885144E-2</v>
      </c>
      <c r="AP116" s="43">
        <v>18.878428562389256</v>
      </c>
      <c r="AQ116" s="26">
        <v>4959.9279506015555</v>
      </c>
      <c r="AR116" s="26">
        <v>3743.9313703383746</v>
      </c>
      <c r="AS116" s="26">
        <v>1215.9965802631809</v>
      </c>
      <c r="AT116" s="28">
        <v>1.3247913650065866</v>
      </c>
      <c r="AU116" s="26">
        <v>2532.6287602027824</v>
      </c>
      <c r="AV116" s="28">
        <v>1.9584109714541915</v>
      </c>
      <c r="AW116" s="26">
        <v>15540.451174018735</v>
      </c>
      <c r="AX116" s="45">
        <v>0.3191624165258341</v>
      </c>
      <c r="AY116" s="42">
        <v>5.3640357965025975E-2</v>
      </c>
      <c r="AZ116" s="43">
        <v>10.212164180299116</v>
      </c>
      <c r="BA116" s="44">
        <v>0.15280108903291112</v>
      </c>
      <c r="BB116" s="43">
        <v>29.090592742688372</v>
      </c>
      <c r="BC116" s="26">
        <v>5727.0079296144777</v>
      </c>
      <c r="BD116" s="26">
        <v>4123.5432803892136</v>
      </c>
      <c r="BE116" s="26">
        <v>1603.4646492252641</v>
      </c>
      <c r="BF116" s="28">
        <v>1.388856025072184</v>
      </c>
      <c r="BG116" s="26">
        <v>2789.4219398874234</v>
      </c>
      <c r="BH116" s="28">
        <v>2.0531163993947832</v>
      </c>
      <c r="BI116" s="26">
        <v>17935.155139332921</v>
      </c>
      <c r="BJ116" s="45">
        <v>0.3193174458276522</v>
      </c>
      <c r="BL116" s="124">
        <f t="shared" si="1"/>
        <v>50</v>
      </c>
    </row>
    <row r="117" spans="1:64" ht="16.5">
      <c r="A117" s="128">
        <v>113</v>
      </c>
      <c r="B117" s="129" t="s">
        <v>109</v>
      </c>
      <c r="C117" s="23" t="s">
        <v>110</v>
      </c>
      <c r="D117" s="23" t="s">
        <v>75</v>
      </c>
      <c r="E117" s="24">
        <v>7</v>
      </c>
      <c r="F117" s="25">
        <v>2667.9757500000001</v>
      </c>
      <c r="G117" s="25">
        <v>233.89192675250649</v>
      </c>
      <c r="H117" s="26">
        <v>800</v>
      </c>
      <c r="I117" s="27">
        <v>0.3125</v>
      </c>
      <c r="J117" s="26">
        <v>85.375224000000003</v>
      </c>
      <c r="K117" s="26">
        <v>335.375224</v>
      </c>
      <c r="L117" s="26">
        <v>550</v>
      </c>
      <c r="M117" s="26">
        <v>885.375224</v>
      </c>
      <c r="N117" s="26">
        <v>1125.9035499550048</v>
      </c>
      <c r="O117" s="28">
        <v>0.82</v>
      </c>
      <c r="P117" s="28">
        <v>1.245308557766295</v>
      </c>
      <c r="Q117" s="29">
        <v>0.12570400012069075</v>
      </c>
      <c r="R117" s="30">
        <v>1.433889697077396</v>
      </c>
      <c r="S117" s="31"/>
      <c r="T117" s="29" t="s">
        <v>137</v>
      </c>
      <c r="U117" s="29" t="s">
        <v>75</v>
      </c>
      <c r="V117" s="29" t="s">
        <v>0</v>
      </c>
      <c r="W117" s="29" t="s">
        <v>237</v>
      </c>
      <c r="X117" s="32" t="s">
        <v>361</v>
      </c>
      <c r="Y117" s="41"/>
      <c r="Z117" s="34" t="s">
        <v>109</v>
      </c>
      <c r="AA117" s="42">
        <v>73.718071912531641</v>
      </c>
      <c r="AB117" s="43">
        <v>840.892761585166</v>
      </c>
      <c r="AC117" s="44">
        <v>73.718071912531641</v>
      </c>
      <c r="AD117" s="43">
        <v>840.892761585166</v>
      </c>
      <c r="AE117" s="26">
        <v>354862.35037938622</v>
      </c>
      <c r="AF117" s="26">
        <v>284959.37666717835</v>
      </c>
      <c r="AG117" s="26">
        <v>69902.973712207866</v>
      </c>
      <c r="AH117" s="28">
        <v>1.2453085577662948</v>
      </c>
      <c r="AI117" s="26">
        <v>128906.80951681669</v>
      </c>
      <c r="AJ117" s="28">
        <v>2.7528596178085705</v>
      </c>
      <c r="AK117" s="26">
        <v>922011.9201281264</v>
      </c>
      <c r="AL117" s="45">
        <v>0.3848782674415675</v>
      </c>
      <c r="AM117" s="42">
        <v>74.414517141913535</v>
      </c>
      <c r="AN117" s="43">
        <v>848.83702460011068</v>
      </c>
      <c r="AO117" s="44">
        <v>148.13258905444519</v>
      </c>
      <c r="AP117" s="43">
        <v>1689.7297861852767</v>
      </c>
      <c r="AQ117" s="26">
        <v>387193.67762137047</v>
      </c>
      <c r="AR117" s="26">
        <v>287651.50619930949</v>
      </c>
      <c r="AS117" s="26">
        <v>99542.171422060987</v>
      </c>
      <c r="AT117" s="28">
        <v>1.3460512782891172</v>
      </c>
      <c r="AU117" s="26">
        <v>130124.64566192572</v>
      </c>
      <c r="AV117" s="28">
        <v>2.9755598999080521</v>
      </c>
      <c r="AW117" s="26">
        <v>976489.21312212897</v>
      </c>
      <c r="AX117" s="45">
        <v>0.39651608273623024</v>
      </c>
      <c r="AY117" s="42">
        <v>86.006532944318053</v>
      </c>
      <c r="AZ117" s="43">
        <v>981.06568885476781</v>
      </c>
      <c r="BA117" s="44">
        <v>234.13912199876324</v>
      </c>
      <c r="BB117" s="43">
        <v>2670.7954750400445</v>
      </c>
      <c r="BC117" s="26">
        <v>485109.62299058918</v>
      </c>
      <c r="BD117" s="26">
        <v>332460.78446270013</v>
      </c>
      <c r="BE117" s="26">
        <v>152648.83852788905</v>
      </c>
      <c r="BF117" s="28">
        <v>1.4591484038473572</v>
      </c>
      <c r="BG117" s="26">
        <v>150394.9774026894</v>
      </c>
      <c r="BH117" s="28">
        <v>3.225570636522562</v>
      </c>
      <c r="BI117" s="26">
        <v>1184522.9158624355</v>
      </c>
      <c r="BJ117" s="45">
        <v>0.40954009119982898</v>
      </c>
      <c r="BL117" s="124">
        <f t="shared" si="1"/>
        <v>250</v>
      </c>
    </row>
    <row r="118" spans="1:64" ht="16.5">
      <c r="A118">
        <v>114</v>
      </c>
      <c r="B118" s="22" t="s">
        <v>93</v>
      </c>
      <c r="C118" s="23" t="s">
        <v>89</v>
      </c>
      <c r="D118" s="23" t="s">
        <v>75</v>
      </c>
      <c r="E118" s="24">
        <v>10</v>
      </c>
      <c r="F118" s="25">
        <v>47.77315147669691</v>
      </c>
      <c r="G118" s="25">
        <v>6.1580601403617203</v>
      </c>
      <c r="H118" s="26">
        <v>23.5</v>
      </c>
      <c r="I118" s="27">
        <v>0.21276595744680851</v>
      </c>
      <c r="J118" s="26">
        <v>1.5287408472543011</v>
      </c>
      <c r="K118" s="26">
        <v>6.5287408472543014</v>
      </c>
      <c r="L118" s="26">
        <v>18.5</v>
      </c>
      <c r="M118" s="26">
        <v>25.028740847254301</v>
      </c>
      <c r="N118" s="26">
        <v>31.158411442988527</v>
      </c>
      <c r="O118" s="28">
        <v>0.76</v>
      </c>
      <c r="P118" s="28">
        <v>1.2213476307320252</v>
      </c>
      <c r="Q118" s="29">
        <v>0.13666129709778371</v>
      </c>
      <c r="R118" s="30">
        <v>1.0601943953848441</v>
      </c>
      <c r="S118" s="31"/>
      <c r="T118" s="29" t="s">
        <v>137</v>
      </c>
      <c r="U118" s="29" t="s">
        <v>75</v>
      </c>
      <c r="V118" s="29" t="s">
        <v>0</v>
      </c>
      <c r="W118" s="29" t="s">
        <v>237</v>
      </c>
      <c r="X118" s="32" t="s">
        <v>362</v>
      </c>
      <c r="Y118" s="41"/>
      <c r="Z118" s="34" t="s">
        <v>93</v>
      </c>
      <c r="AA118" s="42">
        <v>6.8349665481808763</v>
      </c>
      <c r="AB118" s="43">
        <v>53.024472772560678</v>
      </c>
      <c r="AC118" s="44">
        <v>6.8349665481808763</v>
      </c>
      <c r="AD118" s="43">
        <v>53.024472772560678</v>
      </c>
      <c r="AE118" s="26">
        <v>34583.40695821352</v>
      </c>
      <c r="AF118" s="26">
        <v>28315.776841918178</v>
      </c>
      <c r="AG118" s="26">
        <v>6267.6301162953423</v>
      </c>
      <c r="AH118" s="28">
        <v>1.2213476307320255</v>
      </c>
      <c r="AI118" s="26">
        <v>9534.7279302950774</v>
      </c>
      <c r="AJ118" s="28">
        <v>3.6270995052024779</v>
      </c>
      <c r="AK118" s="26">
        <v>79900.721300138626</v>
      </c>
      <c r="AL118" s="45">
        <v>0.43282972162797634</v>
      </c>
      <c r="AM118" s="42">
        <v>5.2154581854533832</v>
      </c>
      <c r="AN118" s="43">
        <v>40.460610685008326</v>
      </c>
      <c r="AO118" s="44">
        <v>12.05042473363426</v>
      </c>
      <c r="AP118" s="43">
        <v>93.485083457569004</v>
      </c>
      <c r="AQ118" s="26">
        <v>28175.231584162855</v>
      </c>
      <c r="AR118" s="26">
        <v>21378.61081583608</v>
      </c>
      <c r="AS118" s="26">
        <v>6796.6207683267749</v>
      </c>
      <c r="AT118" s="28">
        <v>1.3179168575019018</v>
      </c>
      <c r="AU118" s="26">
        <v>7211.7250846696343</v>
      </c>
      <c r="AV118" s="28">
        <v>3.9068643429096479</v>
      </c>
      <c r="AW118" s="26">
        <v>63974.278347140498</v>
      </c>
      <c r="AX118" s="45">
        <v>0.44041499665345146</v>
      </c>
      <c r="AY118" s="42">
        <v>1.8559231444714601</v>
      </c>
      <c r="AZ118" s="43">
        <v>14.397926536770504</v>
      </c>
      <c r="BA118" s="44">
        <v>13.90634787810572</v>
      </c>
      <c r="BB118" s="43">
        <v>107.8830099943395</v>
      </c>
      <c r="BC118" s="26">
        <v>10752.095957846712</v>
      </c>
      <c r="BD118" s="26">
        <v>12177.498665746545</v>
      </c>
      <c r="BE118" s="26">
        <v>-1425.4027078998333</v>
      </c>
      <c r="BF118" s="28">
        <v>0.88294782475244482</v>
      </c>
      <c r="BG118" s="26">
        <v>3845.6658261808711</v>
      </c>
      <c r="BH118" s="28">
        <v>2.7958997073140424</v>
      </c>
      <c r="BI118" s="26">
        <v>25199.332894306201</v>
      </c>
      <c r="BJ118" s="45">
        <v>0.4266817698287621</v>
      </c>
      <c r="BL118" s="124">
        <f t="shared" si="1"/>
        <v>5</v>
      </c>
    </row>
    <row r="119" spans="1:64" ht="16.5">
      <c r="A119">
        <v>115</v>
      </c>
      <c r="B119" s="22" t="s">
        <v>108</v>
      </c>
      <c r="C119" s="23" t="s">
        <v>104</v>
      </c>
      <c r="D119" s="23" t="s">
        <v>75</v>
      </c>
      <c r="E119" s="24">
        <v>10</v>
      </c>
      <c r="F119" s="25">
        <v>3621.853872000002</v>
      </c>
      <c r="G119" s="25">
        <v>610.26530484963371</v>
      </c>
      <c r="H119" s="26">
        <v>2000</v>
      </c>
      <c r="I119" s="27">
        <v>0.26666666666666666</v>
      </c>
      <c r="J119" s="26">
        <v>115.89932390400007</v>
      </c>
      <c r="K119" s="26">
        <v>649.23265723733346</v>
      </c>
      <c r="L119" s="26">
        <v>1466.6666666666665</v>
      </c>
      <c r="M119" s="26">
        <v>2115.8993239040001</v>
      </c>
      <c r="N119" s="26">
        <v>2522.5075345624637</v>
      </c>
      <c r="O119" s="28">
        <v>0.82</v>
      </c>
      <c r="P119" s="28">
        <v>1.1780038582976915</v>
      </c>
      <c r="Q119" s="29">
        <v>0.17925423834916471</v>
      </c>
      <c r="R119" s="30">
        <v>1.0638531341664608</v>
      </c>
      <c r="S119" s="31"/>
      <c r="T119" s="29" t="s">
        <v>137</v>
      </c>
      <c r="U119" s="29" t="s">
        <v>75</v>
      </c>
      <c r="V119" s="29" t="s">
        <v>0</v>
      </c>
      <c r="W119" s="29" t="s">
        <v>237</v>
      </c>
      <c r="X119" s="32" t="s">
        <v>363</v>
      </c>
      <c r="Y119" s="41"/>
      <c r="Z119" s="34" t="s">
        <v>108</v>
      </c>
      <c r="AA119" s="42">
        <v>26.449658337560663</v>
      </c>
      <c r="AB119" s="43">
        <v>156.97565747503057</v>
      </c>
      <c r="AC119" s="44">
        <v>26.449658337560663</v>
      </c>
      <c r="AD119" s="43">
        <v>156.97565747503057</v>
      </c>
      <c r="AE119" s="26">
        <v>109328.61808281725</v>
      </c>
      <c r="AF119" s="26">
        <v>92808.370119267463</v>
      </c>
      <c r="AG119" s="26">
        <v>16520.247963549788</v>
      </c>
      <c r="AH119" s="28">
        <v>1.1780038582976915</v>
      </c>
      <c r="AI119" s="26">
        <v>34315.307219568262</v>
      </c>
      <c r="AJ119" s="28">
        <v>3.1860014361308919</v>
      </c>
      <c r="AK119" s="26">
        <v>242629.45907344267</v>
      </c>
      <c r="AL119" s="45">
        <v>0.45059910902955952</v>
      </c>
      <c r="AM119" s="42">
        <v>27.780815534927147</v>
      </c>
      <c r="AN119" s="43">
        <v>164.87592119838021</v>
      </c>
      <c r="AO119" s="44">
        <v>54.230473872487813</v>
      </c>
      <c r="AP119" s="43">
        <v>321.85157867341081</v>
      </c>
      <c r="AQ119" s="26">
        <v>123335.76234651828</v>
      </c>
      <c r="AR119" s="26">
        <v>97479.225533859921</v>
      </c>
      <c r="AS119" s="26">
        <v>25856.536812658363</v>
      </c>
      <c r="AT119" s="28">
        <v>1.2652517669385561</v>
      </c>
      <c r="AU119" s="26">
        <v>36042.326434795788</v>
      </c>
      <c r="AV119" s="28">
        <v>3.4219700709288325</v>
      </c>
      <c r="AW119" s="26">
        <v>267348.23359426606</v>
      </c>
      <c r="AX119" s="45">
        <v>0.46133000651762496</v>
      </c>
      <c r="AY119" s="42">
        <v>33.598833020428714</v>
      </c>
      <c r="AZ119" s="43">
        <v>199.40518083312153</v>
      </c>
      <c r="BA119" s="44">
        <v>87.829306892916534</v>
      </c>
      <c r="BB119" s="43">
        <v>521.25675950653238</v>
      </c>
      <c r="BC119" s="26">
        <v>160786.77977994818</v>
      </c>
      <c r="BD119" s="26">
        <v>117893.88319270806</v>
      </c>
      <c r="BE119" s="26">
        <v>42892.896587240117</v>
      </c>
      <c r="BF119" s="28">
        <v>1.3638263107944952</v>
      </c>
      <c r="BG119" s="26">
        <v>43590.516845266655</v>
      </c>
      <c r="BH119" s="28">
        <v>3.6885724560388522</v>
      </c>
      <c r="BI119" s="26">
        <v>339329.75626250647</v>
      </c>
      <c r="BJ119" s="45">
        <v>0.47383636952711883</v>
      </c>
      <c r="BL119" s="124">
        <f t="shared" si="1"/>
        <v>533.33333333333337</v>
      </c>
    </row>
    <row r="120" spans="1:64" ht="16.5">
      <c r="A120">
        <v>116</v>
      </c>
      <c r="B120" s="22" t="s">
        <v>105</v>
      </c>
      <c r="C120" s="23" t="s">
        <v>104</v>
      </c>
      <c r="D120" s="23" t="s">
        <v>75</v>
      </c>
      <c r="E120" s="24">
        <v>10</v>
      </c>
      <c r="F120" s="25">
        <v>8590.2944400000015</v>
      </c>
      <c r="G120" s="25">
        <v>980.62721917808688</v>
      </c>
      <c r="H120" s="26">
        <v>4409.3333333333339</v>
      </c>
      <c r="I120" s="27">
        <v>0.36286664650740846</v>
      </c>
      <c r="J120" s="26">
        <v>274.88942208000003</v>
      </c>
      <c r="K120" s="26">
        <v>1874.88942208</v>
      </c>
      <c r="L120" s="26">
        <v>2809.3333333333339</v>
      </c>
      <c r="M120" s="26">
        <v>4684.2227554133342</v>
      </c>
      <c r="N120" s="26">
        <v>5461.1389784325729</v>
      </c>
      <c r="O120" s="28">
        <v>0.82</v>
      </c>
      <c r="P120" s="28">
        <v>1.151030651464708</v>
      </c>
      <c r="Q120" s="29">
        <v>0.21825671229029486</v>
      </c>
      <c r="R120" s="30">
        <v>1.9119287996629744</v>
      </c>
      <c r="S120" s="31"/>
      <c r="T120" s="29" t="s">
        <v>137</v>
      </c>
      <c r="U120" s="29" t="s">
        <v>75</v>
      </c>
      <c r="V120" s="29" t="s">
        <v>0</v>
      </c>
      <c r="W120" s="29" t="s">
        <v>237</v>
      </c>
      <c r="X120" s="32" t="s">
        <v>364</v>
      </c>
      <c r="Y120" s="41"/>
      <c r="Z120" s="34" t="s">
        <v>105</v>
      </c>
      <c r="AA120" s="42">
        <v>5.3362709913586404</v>
      </c>
      <c r="AB120" s="43">
        <v>46.745733884301472</v>
      </c>
      <c r="AC120" s="44">
        <v>5.3362709913586404</v>
      </c>
      <c r="AD120" s="43">
        <v>46.745733884301472</v>
      </c>
      <c r="AE120" s="26">
        <v>29717.83460672565</v>
      </c>
      <c r="AF120" s="26">
        <v>25818.456327734762</v>
      </c>
      <c r="AG120" s="26">
        <v>3899.3782789908873</v>
      </c>
      <c r="AH120" s="28">
        <v>1.1510306514647077</v>
      </c>
      <c r="AI120" s="26">
        <v>12442.158769737409</v>
      </c>
      <c r="AJ120" s="28">
        <v>2.3884789735208343</v>
      </c>
      <c r="AK120" s="26">
        <v>74475.967473129058</v>
      </c>
      <c r="AL120" s="45">
        <v>0.39902582826396782</v>
      </c>
      <c r="AM120" s="42">
        <v>4.5570570731620688</v>
      </c>
      <c r="AN120" s="43">
        <v>39.919819960899538</v>
      </c>
      <c r="AO120" s="44">
        <v>9.8933280645207073</v>
      </c>
      <c r="AP120" s="43">
        <v>86.665553845201003</v>
      </c>
      <c r="AQ120" s="26">
        <v>27030.09143616875</v>
      </c>
      <c r="AR120" s="26">
        <v>22048.38907487227</v>
      </c>
      <c r="AS120" s="26">
        <v>4981.7023612964804</v>
      </c>
      <c r="AT120" s="28">
        <v>1.2259440517118749</v>
      </c>
      <c r="AU120" s="26">
        <v>10625.32763400783</v>
      </c>
      <c r="AV120" s="28">
        <v>2.5439301607656035</v>
      </c>
      <c r="AW120" s="26">
        <v>66629.200744069385</v>
      </c>
      <c r="AX120" s="45">
        <v>0.40567935881438105</v>
      </c>
      <c r="AY120" s="42">
        <v>5.0199541594270336</v>
      </c>
      <c r="AZ120" s="43">
        <v>43.974798436580613</v>
      </c>
      <c r="BA120" s="44">
        <v>14.913282223947741</v>
      </c>
      <c r="BB120" s="43">
        <v>130.64035228178162</v>
      </c>
      <c r="BC120" s="26">
        <v>31864.159076050186</v>
      </c>
      <c r="BD120" s="26">
        <v>24288.021999309796</v>
      </c>
      <c r="BE120" s="26">
        <v>7576.1370767403896</v>
      </c>
      <c r="BF120" s="28">
        <v>1.3119289449324314</v>
      </c>
      <c r="BG120" s="26">
        <v>11704.627963898152</v>
      </c>
      <c r="BH120" s="28">
        <v>2.7223555651945754</v>
      </c>
      <c r="BI120" s="26">
        <v>76923.963734539357</v>
      </c>
      <c r="BJ120" s="45">
        <v>0.41422929252595148</v>
      </c>
      <c r="BL120" s="124">
        <f t="shared" si="1"/>
        <v>1600</v>
      </c>
    </row>
    <row r="121" spans="1:64" ht="16.5">
      <c r="A121">
        <v>117</v>
      </c>
      <c r="B121" s="22" t="s">
        <v>74</v>
      </c>
      <c r="C121" s="23" t="s">
        <v>63</v>
      </c>
      <c r="D121" s="23" t="s">
        <v>49</v>
      </c>
      <c r="E121" s="24">
        <v>10</v>
      </c>
      <c r="F121" s="25">
        <v>103.2837</v>
      </c>
      <c r="G121" s="25">
        <v>10.464498905599465</v>
      </c>
      <c r="H121" s="26">
        <v>52.859000000000002</v>
      </c>
      <c r="I121" s="27">
        <v>0.45403810136400613</v>
      </c>
      <c r="J121" s="26">
        <v>3.3050783999999997</v>
      </c>
      <c r="K121" s="26">
        <v>27.305078399999999</v>
      </c>
      <c r="L121" s="26">
        <v>28.859000000000002</v>
      </c>
      <c r="M121" s="26">
        <v>56.164078400000001</v>
      </c>
      <c r="N121" s="26">
        <v>64.179007963785665</v>
      </c>
      <c r="O121" s="28">
        <v>0.82</v>
      </c>
      <c r="P121" s="28">
        <v>1.1281328515982136</v>
      </c>
      <c r="Q121" s="29">
        <v>0.26436967691901048</v>
      </c>
      <c r="R121" s="30">
        <v>2.6093058679942414</v>
      </c>
      <c r="S121" s="31"/>
      <c r="T121" s="29" t="s">
        <v>137</v>
      </c>
      <c r="U121" s="29" t="s">
        <v>49</v>
      </c>
      <c r="V121" s="29" t="s">
        <v>0</v>
      </c>
      <c r="W121" s="29" t="s">
        <v>237</v>
      </c>
      <c r="X121" s="32" t="s">
        <v>365</v>
      </c>
      <c r="Y121" s="41"/>
      <c r="Z121" s="34" t="s">
        <v>74</v>
      </c>
      <c r="AA121" s="42">
        <v>1.6859516489937258</v>
      </c>
      <c r="AB121" s="43">
        <v>16.640197098782924</v>
      </c>
      <c r="AC121" s="44">
        <v>1.6859516489937258</v>
      </c>
      <c r="AD121" s="43">
        <v>16.640197098782924</v>
      </c>
      <c r="AE121" s="26">
        <v>10339.979513918963</v>
      </c>
      <c r="AF121" s="26">
        <v>9165.5690189949073</v>
      </c>
      <c r="AG121" s="26">
        <v>1174.4104949240555</v>
      </c>
      <c r="AH121" s="28">
        <v>1.1281328515982132</v>
      </c>
      <c r="AI121" s="26">
        <v>5364.8335742364598</v>
      </c>
      <c r="AJ121" s="28">
        <v>1.9273625865254509</v>
      </c>
      <c r="AK121" s="26">
        <v>27447.165325996437</v>
      </c>
      <c r="AL121" s="45">
        <v>0.37672303828495929</v>
      </c>
      <c r="AM121" s="42">
        <v>1.6167824604152363</v>
      </c>
      <c r="AN121" s="43">
        <v>15.957503184164478</v>
      </c>
      <c r="AO121" s="44">
        <v>3.3027341094089619</v>
      </c>
      <c r="AP121" s="43">
        <v>32.5977002829474</v>
      </c>
      <c r="AQ121" s="26">
        <v>10537.539978145465</v>
      </c>
      <c r="AR121" s="26">
        <v>8789.5351201091289</v>
      </c>
      <c r="AS121" s="26">
        <v>1748.0048580363364</v>
      </c>
      <c r="AT121" s="28">
        <v>1.1988734141396358</v>
      </c>
      <c r="AU121" s="26">
        <v>5144.7316600385911</v>
      </c>
      <c r="AV121" s="28">
        <v>2.04821955243948</v>
      </c>
      <c r="AW121" s="26">
        <v>27531.655858461578</v>
      </c>
      <c r="AX121" s="45">
        <v>0.38274268835547931</v>
      </c>
      <c r="AY121" s="42">
        <v>1.7743697318237786</v>
      </c>
      <c r="AZ121" s="43">
        <v>17.512875936439237</v>
      </c>
      <c r="BA121" s="44">
        <v>5.0771038412327405</v>
      </c>
      <c r="BB121" s="43">
        <v>50.110576219386637</v>
      </c>
      <c r="BC121" s="26">
        <v>12351.696007474082</v>
      </c>
      <c r="BD121" s="26">
        <v>9646.2483084571832</v>
      </c>
      <c r="BE121" s="26">
        <v>2705.4476990168987</v>
      </c>
      <c r="BF121" s="28">
        <v>1.2804663131722354</v>
      </c>
      <c r="BG121" s="26">
        <v>5646.1870161453098</v>
      </c>
      <c r="BH121" s="28">
        <v>2.187617231266751</v>
      </c>
      <c r="BI121" s="26">
        <v>31619.657654229864</v>
      </c>
      <c r="BJ121" s="45">
        <v>0.39063345158709378</v>
      </c>
      <c r="BL121" s="124">
        <f t="shared" si="1"/>
        <v>24</v>
      </c>
    </row>
    <row r="122" spans="1:64" ht="16.5">
      <c r="A122" s="128">
        <v>118</v>
      </c>
      <c r="B122" s="129" t="s">
        <v>97</v>
      </c>
      <c r="C122" s="23" t="s">
        <v>85</v>
      </c>
      <c r="D122" s="23" t="s">
        <v>86</v>
      </c>
      <c r="E122" s="24">
        <v>10</v>
      </c>
      <c r="F122" s="25">
        <v>142.96374557214355</v>
      </c>
      <c r="G122" s="25">
        <v>25.787111394052545</v>
      </c>
      <c r="H122" s="26">
        <v>84</v>
      </c>
      <c r="I122" s="27">
        <v>0.23809523809523808</v>
      </c>
      <c r="J122" s="26">
        <v>4.5748398583085939</v>
      </c>
      <c r="K122" s="26">
        <v>24.574839858308593</v>
      </c>
      <c r="L122" s="26">
        <v>64</v>
      </c>
      <c r="M122" s="26">
        <v>88.574839858308593</v>
      </c>
      <c r="N122" s="26">
        <v>101.46802935069084</v>
      </c>
      <c r="O122" s="28">
        <v>0.76</v>
      </c>
      <c r="P122" s="28">
        <v>1.1271779991919366</v>
      </c>
      <c r="Q122" s="29">
        <v>0.17189560723916145</v>
      </c>
      <c r="R122" s="30">
        <v>0.95298924655735007</v>
      </c>
      <c r="S122" s="31"/>
      <c r="T122" s="29" t="s">
        <v>85</v>
      </c>
      <c r="U122" s="29" t="s">
        <v>86</v>
      </c>
      <c r="V122" s="29" t="s">
        <v>0</v>
      </c>
      <c r="W122" s="29" t="s">
        <v>237</v>
      </c>
      <c r="X122" s="32" t="s">
        <v>366</v>
      </c>
      <c r="Y122" s="41"/>
      <c r="Z122" s="34" t="s">
        <v>97</v>
      </c>
      <c r="AA122" s="42">
        <v>34.809493562697931</v>
      </c>
      <c r="AB122" s="43">
        <v>192.98383231634384</v>
      </c>
      <c r="AC122" s="44">
        <v>34.809493562697931</v>
      </c>
      <c r="AD122" s="43">
        <v>192.98383231634384</v>
      </c>
      <c r="AE122" s="26">
        <v>136969.61480211152</v>
      </c>
      <c r="AF122" s="26">
        <v>121515.51476368752</v>
      </c>
      <c r="AG122" s="26">
        <v>15454.100038424003</v>
      </c>
      <c r="AH122" s="28">
        <v>1.1271779991919366</v>
      </c>
      <c r="AI122" s="26">
        <v>43648.780320208476</v>
      </c>
      <c r="AJ122" s="28">
        <v>3.1379940927856222</v>
      </c>
      <c r="AK122" s="26">
        <v>180705.84433216823</v>
      </c>
      <c r="AL122" s="45">
        <v>0.75797003305735899</v>
      </c>
      <c r="AM122" s="42">
        <v>32.76139737413699</v>
      </c>
      <c r="AN122" s="43">
        <v>181.62918704668269</v>
      </c>
      <c r="AO122" s="44">
        <v>67.570890936834914</v>
      </c>
      <c r="AP122" s="43">
        <v>374.61301936302652</v>
      </c>
      <c r="AQ122" s="26">
        <v>138685.06081104887</v>
      </c>
      <c r="AR122" s="26">
        <v>113143.90588425178</v>
      </c>
      <c r="AS122" s="26">
        <v>25541.154926797084</v>
      </c>
      <c r="AT122" s="28">
        <v>1.2257404384901307</v>
      </c>
      <c r="AU122" s="26">
        <v>40697.783178436985</v>
      </c>
      <c r="AV122" s="28">
        <v>3.407680959009304</v>
      </c>
      <c r="AW122" s="26">
        <v>172384.3414235567</v>
      </c>
      <c r="AX122" s="45">
        <v>0.80451077902889645</v>
      </c>
      <c r="AY122" s="42">
        <v>35.511483218843694</v>
      </c>
      <c r="AZ122" s="43">
        <v>196.87566297011165</v>
      </c>
      <c r="BA122" s="44">
        <v>103.08237415567861</v>
      </c>
      <c r="BB122" s="43">
        <v>571.48868233313817</v>
      </c>
      <c r="BC122" s="26">
        <v>162264.97512743459</v>
      </c>
      <c r="BD122" s="26">
        <v>121346.97922459712</v>
      </c>
      <c r="BE122" s="26">
        <v>40917.995902837472</v>
      </c>
      <c r="BF122" s="28">
        <v>1.3371983065775679</v>
      </c>
      <c r="BG122" s="26">
        <v>43708.510880024623</v>
      </c>
      <c r="BH122" s="28">
        <v>3.7124343030773868</v>
      </c>
      <c r="BI122" s="26">
        <v>188521.04659590346</v>
      </c>
      <c r="BJ122" s="45">
        <v>0.8607260465472113</v>
      </c>
      <c r="BL122" s="124">
        <f t="shared" si="1"/>
        <v>20</v>
      </c>
    </row>
    <row r="123" spans="1:64" ht="16.5">
      <c r="A123" s="128">
        <v>119</v>
      </c>
      <c r="B123" s="129" t="s">
        <v>101</v>
      </c>
      <c r="C123" s="23" t="s">
        <v>89</v>
      </c>
      <c r="D123" s="23" t="s">
        <v>75</v>
      </c>
      <c r="E123" s="24">
        <v>10</v>
      </c>
      <c r="F123" s="25">
        <v>348.62165390937156</v>
      </c>
      <c r="G123" s="25">
        <v>1.8311682009709283</v>
      </c>
      <c r="H123" s="26">
        <v>145.56</v>
      </c>
      <c r="I123" s="27">
        <v>0.27480076944215442</v>
      </c>
      <c r="J123" s="26">
        <v>11.15589292509989</v>
      </c>
      <c r="K123" s="26">
        <v>51.155892925099891</v>
      </c>
      <c r="L123" s="26">
        <v>105.56</v>
      </c>
      <c r="M123" s="26">
        <v>156.71589292509989</v>
      </c>
      <c r="N123" s="26">
        <v>179.19670932187114</v>
      </c>
      <c r="O123" s="28">
        <v>0.82</v>
      </c>
      <c r="P123" s="28">
        <v>1.1258567752640007</v>
      </c>
      <c r="Q123" s="29">
        <v>0.14673756592985038</v>
      </c>
      <c r="R123" s="30">
        <v>27.936206459884918</v>
      </c>
      <c r="S123" s="31"/>
      <c r="T123" s="29" t="s">
        <v>137</v>
      </c>
      <c r="U123" s="29" t="s">
        <v>75</v>
      </c>
      <c r="V123" s="29" t="s">
        <v>0</v>
      </c>
      <c r="W123" s="29" t="s">
        <v>237</v>
      </c>
      <c r="X123" s="32" t="s">
        <v>367</v>
      </c>
      <c r="Y123" s="41"/>
      <c r="Z123" s="34" t="s">
        <v>101</v>
      </c>
      <c r="AA123" s="42">
        <v>0.33022357640765854</v>
      </c>
      <c r="AB123" s="43">
        <v>62.868659092083782</v>
      </c>
      <c r="AC123" s="44">
        <v>0.33022357640765854</v>
      </c>
      <c r="AD123" s="43">
        <v>62.868659092083782</v>
      </c>
      <c r="AE123" s="26">
        <v>32315.424766209864</v>
      </c>
      <c r="AF123" s="26">
        <v>28702.962469300121</v>
      </c>
      <c r="AG123" s="26">
        <v>3612.4622969097436</v>
      </c>
      <c r="AH123" s="28">
        <v>1.1258567752640005</v>
      </c>
      <c r="AI123" s="26">
        <v>11250.23659566577</v>
      </c>
      <c r="AJ123" s="28">
        <v>2.8724217923256474</v>
      </c>
      <c r="AK123" s="26">
        <v>94679.93268750087</v>
      </c>
      <c r="AL123" s="45">
        <v>0.34131229130537788</v>
      </c>
      <c r="AM123" s="42">
        <v>0.3367021517960469</v>
      </c>
      <c r="AN123" s="43">
        <v>64.102063902018202</v>
      </c>
      <c r="AO123" s="44">
        <v>0.66692572820370544</v>
      </c>
      <c r="AP123" s="43">
        <v>126.97072299410198</v>
      </c>
      <c r="AQ123" s="26">
        <v>34290.377829380152</v>
      </c>
      <c r="AR123" s="26">
        <v>29266.078853206887</v>
      </c>
      <c r="AS123" s="26">
        <v>5024.2989761732642</v>
      </c>
      <c r="AT123" s="28">
        <v>1.1716765338251904</v>
      </c>
      <c r="AU123" s="26">
        <v>11470.952229343755</v>
      </c>
      <c r="AV123" s="28">
        <v>2.9893226947334153</v>
      </c>
      <c r="AW123" s="26">
        <v>101400.31204053439</v>
      </c>
      <c r="AX123" s="45">
        <v>0.33816836594815114</v>
      </c>
      <c r="AY123" s="42">
        <v>0.39430547144528166</v>
      </c>
      <c r="AZ123" s="43">
        <v>75.068705063730491</v>
      </c>
      <c r="BA123" s="44">
        <v>1.0612311996489872</v>
      </c>
      <c r="BB123" s="43">
        <v>202.03942805783248</v>
      </c>
      <c r="BC123" s="26">
        <v>42098.722814822861</v>
      </c>
      <c r="BD123" s="26">
        <v>34272.947048341426</v>
      </c>
      <c r="BE123" s="26">
        <v>7825.7757664814344</v>
      </c>
      <c r="BF123" s="28">
        <v>1.2283368207421237</v>
      </c>
      <c r="BG123" s="26">
        <v>13433.413486045911</v>
      </c>
      <c r="BH123" s="28">
        <v>3.1338812624619439</v>
      </c>
      <c r="BI123" s="26">
        <v>124768.34293386283</v>
      </c>
      <c r="BJ123" s="45">
        <v>0.33741509925429192</v>
      </c>
      <c r="BL123" s="124">
        <f t="shared" si="1"/>
        <v>40</v>
      </c>
    </row>
    <row r="124" spans="1:64" ht="16.5">
      <c r="A124">
        <v>120</v>
      </c>
      <c r="B124" s="22" t="s">
        <v>88</v>
      </c>
      <c r="C124" s="23" t="s">
        <v>89</v>
      </c>
      <c r="D124" s="23" t="s">
        <v>72</v>
      </c>
      <c r="E124" s="24">
        <v>10</v>
      </c>
      <c r="F124" s="25">
        <v>257.81006786235605</v>
      </c>
      <c r="G124" s="25">
        <v>31.255551897855987</v>
      </c>
      <c r="H124" s="26">
        <v>135.68371395995615</v>
      </c>
      <c r="I124" s="27">
        <v>0.3685040639052401</v>
      </c>
      <c r="J124" s="26">
        <v>8.2499221715953936</v>
      </c>
      <c r="K124" s="26">
        <v>58.249922171595394</v>
      </c>
      <c r="L124" s="26">
        <v>85.683713959956151</v>
      </c>
      <c r="M124" s="26">
        <v>143.93363613155154</v>
      </c>
      <c r="N124" s="26">
        <v>165.93850094435771</v>
      </c>
      <c r="O124" s="28">
        <v>0.7</v>
      </c>
      <c r="P124" s="28">
        <v>1.1252408585735028</v>
      </c>
      <c r="Q124" s="29">
        <v>0.22594122353163817</v>
      </c>
      <c r="R124" s="30">
        <v>1.8636664091537325</v>
      </c>
      <c r="S124" s="31"/>
      <c r="T124" s="29" t="s">
        <v>137</v>
      </c>
      <c r="U124" s="29" t="s">
        <v>72</v>
      </c>
      <c r="V124" s="29" t="s">
        <v>0</v>
      </c>
      <c r="W124" s="29" t="s">
        <v>237</v>
      </c>
      <c r="X124" s="32" t="s">
        <v>368</v>
      </c>
      <c r="Y124" s="41"/>
      <c r="Z124" s="34" t="s">
        <v>88</v>
      </c>
      <c r="AA124" s="42">
        <v>18.221305722786685</v>
      </c>
      <c r="AB124" s="43">
        <v>150.29765208703967</v>
      </c>
      <c r="AC124" s="44">
        <v>18.221305722786685</v>
      </c>
      <c r="AD124" s="43">
        <v>150.29765208703967</v>
      </c>
      <c r="AE124" s="26">
        <v>74551.560773204459</v>
      </c>
      <c r="AF124" s="26">
        <v>167324.63663950813</v>
      </c>
      <c r="AG124" s="26">
        <v>-92773.075866303669</v>
      </c>
      <c r="AH124" s="28">
        <v>0.44555041188478278</v>
      </c>
      <c r="AI124" s="26">
        <v>91339.191761376467</v>
      </c>
      <c r="AJ124" s="28">
        <v>0.81620561048941975</v>
      </c>
      <c r="AK124" s="26">
        <v>192485.22732023057</v>
      </c>
      <c r="AL124" s="45">
        <v>0.38731055785998464</v>
      </c>
      <c r="AM124" s="42">
        <v>10.381527258733477</v>
      </c>
      <c r="AN124" s="43">
        <v>85.631578537973994</v>
      </c>
      <c r="AO124" s="44">
        <v>28.602832981520159</v>
      </c>
      <c r="AP124" s="43">
        <v>235.92923062501364</v>
      </c>
      <c r="AQ124" s="26">
        <v>46197.232540212462</v>
      </c>
      <c r="AR124" s="26">
        <v>95332.645352545354</v>
      </c>
      <c r="AS124" s="26">
        <v>-49135.412812332892</v>
      </c>
      <c r="AT124" s="28">
        <v>0.48458985239917096</v>
      </c>
      <c r="AU124" s="26">
        <v>52040.19533438763</v>
      </c>
      <c r="AV124" s="28">
        <v>0.88772212024511377</v>
      </c>
      <c r="AW124" s="26">
        <v>112962.12400295291</v>
      </c>
      <c r="AX124" s="45">
        <v>0.40896214503725897</v>
      </c>
      <c r="AY124" s="42">
        <v>8.3747551668469455</v>
      </c>
      <c r="AZ124" s="43">
        <v>69.078805741501995</v>
      </c>
      <c r="BA124" s="44">
        <v>17.977223594182536</v>
      </c>
      <c r="BB124" s="43">
        <v>148.28435120708497</v>
      </c>
      <c r="BC124" s="26">
        <v>40122.609444164103</v>
      </c>
      <c r="BD124" s="26">
        <v>76904.634967246428</v>
      </c>
      <c r="BE124" s="26">
        <v>-36782.025523082324</v>
      </c>
      <c r="BF124" s="28">
        <v>0.5217190025185382</v>
      </c>
      <c r="BG124" s="26">
        <v>41980.710920327198</v>
      </c>
      <c r="BH124" s="28">
        <v>0.95573916126171665</v>
      </c>
      <c r="BI124" s="26">
        <v>93935.733693398797</v>
      </c>
      <c r="BJ124" s="45">
        <v>0.42712829150962028</v>
      </c>
      <c r="BL124" s="124">
        <f t="shared" si="1"/>
        <v>50</v>
      </c>
    </row>
    <row r="125" spans="1:64" ht="16.5">
      <c r="A125" s="128">
        <v>121</v>
      </c>
      <c r="B125" s="129" t="s">
        <v>97</v>
      </c>
      <c r="C125" s="23" t="s">
        <v>89</v>
      </c>
      <c r="D125" s="23" t="s">
        <v>82</v>
      </c>
      <c r="E125" s="24">
        <v>10</v>
      </c>
      <c r="F125" s="25">
        <v>154.51927757938296</v>
      </c>
      <c r="G125" s="25">
        <v>17.659340237075604</v>
      </c>
      <c r="H125" s="26">
        <v>84</v>
      </c>
      <c r="I125" s="27">
        <v>0.23809523809523808</v>
      </c>
      <c r="J125" s="26">
        <v>4.944616882540255</v>
      </c>
      <c r="K125" s="26">
        <v>24.944616882540256</v>
      </c>
      <c r="L125" s="26">
        <v>64</v>
      </c>
      <c r="M125" s="26">
        <v>88.944616882540259</v>
      </c>
      <c r="N125" s="26">
        <v>98.255624666244529</v>
      </c>
      <c r="O125" s="28">
        <v>0.76</v>
      </c>
      <c r="P125" s="28">
        <v>1.0856246371752427</v>
      </c>
      <c r="Q125" s="29">
        <v>0.16143368823171705</v>
      </c>
      <c r="R125" s="30">
        <v>1.4125452337210926</v>
      </c>
      <c r="S125" s="31"/>
      <c r="T125" s="29" t="s">
        <v>137</v>
      </c>
      <c r="U125" s="29" t="s">
        <v>82</v>
      </c>
      <c r="V125" s="29" t="s">
        <v>0</v>
      </c>
      <c r="W125" s="29" t="s">
        <v>237</v>
      </c>
      <c r="X125" s="32" t="s">
        <v>369</v>
      </c>
      <c r="Y125" s="41"/>
      <c r="Z125" s="34" t="s">
        <v>97</v>
      </c>
      <c r="AA125" s="42">
        <v>22.038881327891186</v>
      </c>
      <c r="AB125" s="43">
        <v>192.84027464932288</v>
      </c>
      <c r="AC125" s="44">
        <v>22.038881327891186</v>
      </c>
      <c r="AD125" s="43">
        <v>192.84027464932288</v>
      </c>
      <c r="AE125" s="26">
        <v>122623.15707983548</v>
      </c>
      <c r="AF125" s="26">
        <v>112951.70805896286</v>
      </c>
      <c r="AG125" s="26">
        <v>9671.4490208726202</v>
      </c>
      <c r="AH125" s="28">
        <v>1.0856246371752425</v>
      </c>
      <c r="AI125" s="26">
        <v>40961.732600338786</v>
      </c>
      <c r="AJ125" s="28">
        <v>2.9936027920562442</v>
      </c>
      <c r="AK125" s="26">
        <v>296869.93456618674</v>
      </c>
      <c r="AL125" s="45">
        <v>0.413053471578466</v>
      </c>
      <c r="AM125" s="42">
        <v>24.555236897123056</v>
      </c>
      <c r="AN125" s="43">
        <v>214.85839307677298</v>
      </c>
      <c r="AO125" s="44">
        <v>46.594118225014242</v>
      </c>
      <c r="AP125" s="43">
        <v>407.69866772609589</v>
      </c>
      <c r="AQ125" s="26">
        <v>145519.25533657006</v>
      </c>
      <c r="AR125" s="26">
        <v>124510.88573103155</v>
      </c>
      <c r="AS125" s="26">
        <v>21008.369605538508</v>
      </c>
      <c r="AT125" s="28">
        <v>1.1687271717825605</v>
      </c>
      <c r="AU125" s="26">
        <v>45219.669354125916</v>
      </c>
      <c r="AV125" s="28">
        <v>3.2180521754145168</v>
      </c>
      <c r="AW125" s="26">
        <v>346646.4341614134</v>
      </c>
      <c r="AX125" s="45">
        <v>0.41979158299609126</v>
      </c>
      <c r="AY125" s="42">
        <v>31.54828423658466</v>
      </c>
      <c r="AZ125" s="43">
        <v>276.04757729688373</v>
      </c>
      <c r="BA125" s="44">
        <v>78.142402461598905</v>
      </c>
      <c r="BB125" s="43">
        <v>683.74624502297956</v>
      </c>
      <c r="BC125" s="26">
        <v>200078.35320739998</v>
      </c>
      <c r="BD125" s="26">
        <v>158290.74425889115</v>
      </c>
      <c r="BE125" s="26">
        <v>41787.608948508831</v>
      </c>
      <c r="BF125" s="28">
        <v>1.2639927504552222</v>
      </c>
      <c r="BG125" s="26">
        <v>57571.5798124711</v>
      </c>
      <c r="BH125" s="28">
        <v>3.4752972535948925</v>
      </c>
      <c r="BI125" s="26">
        <v>466979.70156570454</v>
      </c>
      <c r="BJ125" s="45">
        <v>0.42845192743190091</v>
      </c>
      <c r="BL125" s="124">
        <f t="shared" si="1"/>
        <v>20</v>
      </c>
    </row>
    <row r="126" spans="1:64" ht="16.5">
      <c r="A126" s="128">
        <v>122</v>
      </c>
      <c r="B126" s="129" t="s">
        <v>97</v>
      </c>
      <c r="C126" s="23" t="s">
        <v>89</v>
      </c>
      <c r="D126" s="23" t="s">
        <v>75</v>
      </c>
      <c r="E126" s="24">
        <v>10</v>
      </c>
      <c r="F126" s="25">
        <v>148.53399936431882</v>
      </c>
      <c r="G126" s="25">
        <v>19.146346278203854</v>
      </c>
      <c r="H126" s="26">
        <v>84</v>
      </c>
      <c r="I126" s="27">
        <v>0.23809523809523808</v>
      </c>
      <c r="J126" s="26">
        <v>4.7530879796582024</v>
      </c>
      <c r="K126" s="26">
        <v>24.753087979658204</v>
      </c>
      <c r="L126" s="26">
        <v>64</v>
      </c>
      <c r="M126" s="26">
        <v>88.753087979658204</v>
      </c>
      <c r="N126" s="26">
        <v>96.876243714496368</v>
      </c>
      <c r="O126" s="28">
        <v>0.76</v>
      </c>
      <c r="P126" s="28">
        <v>1.0733726588435786</v>
      </c>
      <c r="Q126" s="29">
        <v>0.16664930645908702</v>
      </c>
      <c r="R126" s="30">
        <v>1.2928361171361999</v>
      </c>
      <c r="S126" s="31"/>
      <c r="T126" s="29" t="s">
        <v>137</v>
      </c>
      <c r="U126" s="29" t="s">
        <v>75</v>
      </c>
      <c r="V126" s="29" t="s">
        <v>0</v>
      </c>
      <c r="W126" s="29" t="s">
        <v>237</v>
      </c>
      <c r="X126" s="32" t="s">
        <v>370</v>
      </c>
      <c r="Y126" s="41"/>
      <c r="Z126" s="34" t="s">
        <v>97</v>
      </c>
      <c r="AA126" s="42">
        <v>46.263405248312566</v>
      </c>
      <c r="AB126" s="43">
        <v>358.903391064581</v>
      </c>
      <c r="AC126" s="44">
        <v>46.263405248312566</v>
      </c>
      <c r="AD126" s="43">
        <v>358.903391064581</v>
      </c>
      <c r="AE126" s="26">
        <v>234082.51667317515</v>
      </c>
      <c r="AF126" s="26">
        <v>218081.31103820837</v>
      </c>
      <c r="AG126" s="26">
        <v>16001.205634966784</v>
      </c>
      <c r="AH126" s="28">
        <v>1.0733726588435784</v>
      </c>
      <c r="AI126" s="26">
        <v>78698.685798324892</v>
      </c>
      <c r="AJ126" s="28">
        <v>2.9744145572270484</v>
      </c>
      <c r="AK126" s="26">
        <v>554980.52917260781</v>
      </c>
      <c r="AL126" s="45">
        <v>0.42178509761803146</v>
      </c>
      <c r="AM126" s="42">
        <v>51.607321407767742</v>
      </c>
      <c r="AN126" s="43">
        <v>400.36055620188421</v>
      </c>
      <c r="AO126" s="44">
        <v>97.870726656080308</v>
      </c>
      <c r="AP126" s="43">
        <v>759.26394726646527</v>
      </c>
      <c r="AQ126" s="26">
        <v>278795.87572146935</v>
      </c>
      <c r="AR126" s="26">
        <v>240679.4905456799</v>
      </c>
      <c r="AS126" s="26">
        <v>38116.385175789444</v>
      </c>
      <c r="AT126" s="28">
        <v>1.1583698930447717</v>
      </c>
      <c r="AU126" s="26">
        <v>86977.024662372089</v>
      </c>
      <c r="AV126" s="28">
        <v>3.2053967907467609</v>
      </c>
      <c r="AW126" s="26">
        <v>648646.43624202174</v>
      </c>
      <c r="AX126" s="45">
        <v>0.42981177440315971</v>
      </c>
      <c r="AY126" s="42">
        <v>66.40517421625492</v>
      </c>
      <c r="AZ126" s="43">
        <v>515.15970522549173</v>
      </c>
      <c r="BA126" s="44">
        <v>164.27590087233523</v>
      </c>
      <c r="BB126" s="43">
        <v>1274.423652491957</v>
      </c>
      <c r="BC126" s="26">
        <v>384711.40758042369</v>
      </c>
      <c r="BD126" s="26">
        <v>306431.3982889835</v>
      </c>
      <c r="BE126" s="26">
        <v>78280.00929144019</v>
      </c>
      <c r="BF126" s="28">
        <v>1.2554568811438094</v>
      </c>
      <c r="BG126" s="26">
        <v>110895.34076266503</v>
      </c>
      <c r="BH126" s="28">
        <v>3.4691395051823846</v>
      </c>
      <c r="BI126" s="26">
        <v>874932.35707919579</v>
      </c>
      <c r="BJ126" s="45">
        <v>0.43970417194846179</v>
      </c>
      <c r="BL126" s="124">
        <f t="shared" si="1"/>
        <v>20</v>
      </c>
    </row>
    <row r="127" spans="1:64" ht="16.5">
      <c r="A127" s="128">
        <v>123</v>
      </c>
      <c r="B127" s="129" t="s">
        <v>64</v>
      </c>
      <c r="C127" s="23" t="s">
        <v>63</v>
      </c>
      <c r="D127" s="23" t="s">
        <v>49</v>
      </c>
      <c r="E127" s="24">
        <v>12</v>
      </c>
      <c r="F127" s="25">
        <v>698.42385000000013</v>
      </c>
      <c r="G127" s="25">
        <v>70.762914322100841</v>
      </c>
      <c r="H127" s="26">
        <v>450</v>
      </c>
      <c r="I127" s="27">
        <v>0.19333333333333333</v>
      </c>
      <c r="J127" s="26">
        <v>22.349563200000006</v>
      </c>
      <c r="K127" s="26">
        <v>109.34956320000001</v>
      </c>
      <c r="L127" s="26">
        <v>363</v>
      </c>
      <c r="M127" s="26">
        <v>472.34956320000003</v>
      </c>
      <c r="N127" s="26">
        <v>511.62713623838954</v>
      </c>
      <c r="O127" s="28">
        <v>0.82</v>
      </c>
      <c r="P127" s="28">
        <v>1.0720192154681811</v>
      </c>
      <c r="Q127" s="29">
        <v>0.15656619286411824</v>
      </c>
      <c r="R127" s="30">
        <v>1.5452947952688785</v>
      </c>
      <c r="S127" s="31"/>
      <c r="T127" s="29" t="s">
        <v>137</v>
      </c>
      <c r="U127" s="29" t="s">
        <v>49</v>
      </c>
      <c r="V127" s="29" t="s">
        <v>0</v>
      </c>
      <c r="W127" s="29" t="s">
        <v>237</v>
      </c>
      <c r="X127" s="32" t="s">
        <v>371</v>
      </c>
      <c r="Y127" s="41"/>
      <c r="Z127" s="34" t="s">
        <v>64</v>
      </c>
      <c r="AA127" s="42">
        <v>3.4547902434990059</v>
      </c>
      <c r="AB127" s="43">
        <v>34.098481187813498</v>
      </c>
      <c r="AC127" s="44">
        <v>3.4547902434990059</v>
      </c>
      <c r="AD127" s="43">
        <v>34.098481187813498</v>
      </c>
      <c r="AE127" s="26">
        <v>24978.683474511385</v>
      </c>
      <c r="AF127" s="26">
        <v>23300.593043570105</v>
      </c>
      <c r="AG127" s="26">
        <v>1678.0904309412799</v>
      </c>
      <c r="AH127" s="28">
        <v>1.0720192154681811</v>
      </c>
      <c r="AI127" s="26">
        <v>6510.5724171033125</v>
      </c>
      <c r="AJ127" s="28">
        <v>3.8366339968651966</v>
      </c>
      <c r="AK127" s="26">
        <v>60265.482847661442</v>
      </c>
      <c r="AL127" s="45">
        <v>0.41447744702638956</v>
      </c>
      <c r="AM127" s="42">
        <v>2.8400549336235272</v>
      </c>
      <c r="AN127" s="43">
        <v>28.031096796324682</v>
      </c>
      <c r="AO127" s="44">
        <v>6.2948451771225331</v>
      </c>
      <c r="AP127" s="43">
        <v>62.12957798413818</v>
      </c>
      <c r="AQ127" s="26">
        <v>21750.909577917599</v>
      </c>
      <c r="AR127" s="26">
        <v>19154.553407191346</v>
      </c>
      <c r="AS127" s="26">
        <v>2596.3561707262525</v>
      </c>
      <c r="AT127" s="28">
        <v>1.1355477267223302</v>
      </c>
      <c r="AU127" s="26">
        <v>5352.1001307391907</v>
      </c>
      <c r="AV127" s="28">
        <v>4.0639952629050553</v>
      </c>
      <c r="AW127" s="26">
        <v>52068.161840588618</v>
      </c>
      <c r="AX127" s="45">
        <v>0.41773914824398783</v>
      </c>
      <c r="AY127" s="42">
        <v>3.0873700723633011</v>
      </c>
      <c r="AZ127" s="43">
        <v>30.472075846108805</v>
      </c>
      <c r="BA127" s="44">
        <v>9.3822152494858351</v>
      </c>
      <c r="BB127" s="43">
        <v>92.601653830246988</v>
      </c>
      <c r="BC127" s="26">
        <v>25155.906894646472</v>
      </c>
      <c r="BD127" s="26">
        <v>20822.55319737635</v>
      </c>
      <c r="BE127" s="26">
        <v>4333.3536972701222</v>
      </c>
      <c r="BF127" s="28">
        <v>1.2081086625734314</v>
      </c>
      <c r="BG127" s="26">
        <v>5818.1669559657439</v>
      </c>
      <c r="BH127" s="28">
        <v>4.3236825421196432</v>
      </c>
      <c r="BI127" s="26">
        <v>59505.421782738005</v>
      </c>
      <c r="BJ127" s="45">
        <v>0.42274982919193388</v>
      </c>
      <c r="BL127" s="124">
        <f t="shared" si="1"/>
        <v>87</v>
      </c>
    </row>
    <row r="128" spans="1:64" ht="16.5">
      <c r="A128" s="128">
        <v>124</v>
      </c>
      <c r="B128" s="129" t="s">
        <v>97</v>
      </c>
      <c r="C128" s="23" t="s">
        <v>89</v>
      </c>
      <c r="D128" s="23" t="s">
        <v>49</v>
      </c>
      <c r="E128" s="24">
        <v>10</v>
      </c>
      <c r="F128" s="25">
        <v>146.26155127685635</v>
      </c>
      <c r="G128" s="25">
        <v>19.721207603737518</v>
      </c>
      <c r="H128" s="26">
        <v>84</v>
      </c>
      <c r="I128" s="27">
        <v>0.23809523809523808</v>
      </c>
      <c r="J128" s="26">
        <v>4.6803696408594035</v>
      </c>
      <c r="K128" s="26">
        <v>24.680369640859404</v>
      </c>
      <c r="L128" s="26">
        <v>64</v>
      </c>
      <c r="M128" s="26">
        <v>88.680369640859396</v>
      </c>
      <c r="N128" s="26">
        <v>96.364025932695483</v>
      </c>
      <c r="O128" s="28">
        <v>0.76</v>
      </c>
      <c r="P128" s="28">
        <v>1.0688304819823504</v>
      </c>
      <c r="Q128" s="29">
        <v>0.16874133649890183</v>
      </c>
      <c r="R128" s="30">
        <v>1.2514634061345227</v>
      </c>
      <c r="S128" s="31"/>
      <c r="T128" s="29" t="s">
        <v>137</v>
      </c>
      <c r="U128" s="29" t="s">
        <v>49</v>
      </c>
      <c r="V128" s="29" t="s">
        <v>0</v>
      </c>
      <c r="W128" s="29" t="s">
        <v>237</v>
      </c>
      <c r="X128" s="32" t="s">
        <v>372</v>
      </c>
      <c r="Y128" s="41"/>
      <c r="Z128" s="34" t="s">
        <v>97</v>
      </c>
      <c r="AA128" s="42">
        <v>47.822703910453853</v>
      </c>
      <c r="AB128" s="43">
        <v>354.67518017868031</v>
      </c>
      <c r="AC128" s="44">
        <v>47.822703910453853</v>
      </c>
      <c r="AD128" s="43">
        <v>354.67518017868031</v>
      </c>
      <c r="AE128" s="26">
        <v>233676.77945468316</v>
      </c>
      <c r="AF128" s="26">
        <v>218628.47607160761</v>
      </c>
      <c r="AG128" s="26">
        <v>15048.303383075545</v>
      </c>
      <c r="AH128" s="28">
        <v>1.0688304819823506</v>
      </c>
      <c r="AI128" s="26">
        <v>78747.847271499108</v>
      </c>
      <c r="AJ128" s="28">
        <v>2.9674053012399852</v>
      </c>
      <c r="AK128" s="26">
        <v>549418.65401294711</v>
      </c>
      <c r="AL128" s="45">
        <v>0.42531642809706371</v>
      </c>
      <c r="AM128" s="42">
        <v>53.369370488664771</v>
      </c>
      <c r="AN128" s="43">
        <v>395.81181209522038</v>
      </c>
      <c r="AO128" s="44">
        <v>101.19207439911862</v>
      </c>
      <c r="AP128" s="43">
        <v>750.48699227390068</v>
      </c>
      <c r="AQ128" s="26">
        <v>278694.19482075778</v>
      </c>
      <c r="AR128" s="26">
        <v>241382.97045299332</v>
      </c>
      <c r="AS128" s="26">
        <v>37311.224367764458</v>
      </c>
      <c r="AT128" s="28">
        <v>1.1545727285472709</v>
      </c>
      <c r="AU128" s="26">
        <v>87065.888937756434</v>
      </c>
      <c r="AV128" s="28">
        <v>3.200957323481723</v>
      </c>
      <c r="AW128" s="26">
        <v>642353.826652813</v>
      </c>
      <c r="AX128" s="45">
        <v>0.43386399093001699</v>
      </c>
      <c r="AY128" s="42">
        <v>68.710001829863998</v>
      </c>
      <c r="AZ128" s="43">
        <v>509.58499387060675</v>
      </c>
      <c r="BA128" s="44">
        <v>169.90207622898262</v>
      </c>
      <c r="BB128" s="43">
        <v>1260.0719861445075</v>
      </c>
      <c r="BC128" s="26">
        <v>385095.77322645206</v>
      </c>
      <c r="BD128" s="26">
        <v>307491.50902194344</v>
      </c>
      <c r="BE128" s="26">
        <v>77604.264204508625</v>
      </c>
      <c r="BF128" s="28">
        <v>1.2523785598221855</v>
      </c>
      <c r="BG128" s="26">
        <v>111066.26626877097</v>
      </c>
      <c r="BH128" s="28">
        <v>3.4672613581386886</v>
      </c>
      <c r="BI128" s="26">
        <v>866835.38859590702</v>
      </c>
      <c r="BJ128" s="45">
        <v>0.44425478965530824</v>
      </c>
      <c r="BL128" s="124">
        <f t="shared" si="1"/>
        <v>20</v>
      </c>
    </row>
    <row r="129" spans="1:64" ht="16.5">
      <c r="A129" s="128">
        <v>125</v>
      </c>
      <c r="B129" s="129" t="s">
        <v>96</v>
      </c>
      <c r="C129" s="23" t="s">
        <v>85</v>
      </c>
      <c r="D129" s="23" t="s">
        <v>86</v>
      </c>
      <c r="E129" s="24">
        <v>15</v>
      </c>
      <c r="F129" s="25">
        <v>174.26441357214355</v>
      </c>
      <c r="G129" s="25">
        <v>31.432975030277319</v>
      </c>
      <c r="H129" s="26">
        <v>160</v>
      </c>
      <c r="I129" s="27">
        <v>0.25</v>
      </c>
      <c r="J129" s="26">
        <v>5.576461234308594</v>
      </c>
      <c r="K129" s="26">
        <v>45.576461234308596</v>
      </c>
      <c r="L129" s="26">
        <v>120</v>
      </c>
      <c r="M129" s="26">
        <v>165.5764612343086</v>
      </c>
      <c r="N129" s="26">
        <v>176.45504435733679</v>
      </c>
      <c r="O129" s="28">
        <v>0.76</v>
      </c>
      <c r="P129" s="28">
        <v>1.0544862815808405</v>
      </c>
      <c r="Q129" s="29">
        <v>0.26153625000115382</v>
      </c>
      <c r="R129" s="30">
        <v>1.4499569700420589</v>
      </c>
      <c r="S129" s="31"/>
      <c r="T129" s="29" t="s">
        <v>85</v>
      </c>
      <c r="U129" s="29" t="s">
        <v>86</v>
      </c>
      <c r="V129" s="29" t="s">
        <v>0</v>
      </c>
      <c r="W129" s="29" t="s">
        <v>237</v>
      </c>
      <c r="X129" s="32" t="s">
        <v>373</v>
      </c>
      <c r="Y129" s="41"/>
      <c r="Z129" s="34" t="s">
        <v>96</v>
      </c>
      <c r="AA129" s="42">
        <v>41.210814778969706</v>
      </c>
      <c r="AB129" s="43">
        <v>228.4727571402274</v>
      </c>
      <c r="AC129" s="44">
        <v>41.210814778969706</v>
      </c>
      <c r="AD129" s="43">
        <v>228.4727571402274</v>
      </c>
      <c r="AE129" s="26">
        <v>231344.82634305494</v>
      </c>
      <c r="AF129" s="26">
        <v>219391.02516936755</v>
      </c>
      <c r="AG129" s="26">
        <v>11953.801173687389</v>
      </c>
      <c r="AH129" s="28">
        <v>1.0544862815808402</v>
      </c>
      <c r="AI129" s="26">
        <v>78623.563328788689</v>
      </c>
      <c r="AJ129" s="28">
        <v>2.9424362945191782</v>
      </c>
      <c r="AK129" s="26">
        <v>291848.3666590334</v>
      </c>
      <c r="AL129" s="45">
        <v>0.79268843951878343</v>
      </c>
      <c r="AM129" s="42">
        <v>31.610171913989721</v>
      </c>
      <c r="AN129" s="43">
        <v>175.24679309546926</v>
      </c>
      <c r="AO129" s="44">
        <v>72.820986692959423</v>
      </c>
      <c r="AP129" s="43">
        <v>403.71955023569666</v>
      </c>
      <c r="AQ129" s="26">
        <v>188613.74636052843</v>
      </c>
      <c r="AR129" s="26">
        <v>166438.39025494253</v>
      </c>
      <c r="AS129" s="26">
        <v>22175.356105585903</v>
      </c>
      <c r="AT129" s="28">
        <v>1.1332346225628518</v>
      </c>
      <c r="AU129" s="26">
        <v>59701.041917862087</v>
      </c>
      <c r="AV129" s="28">
        <v>3.159304097573826</v>
      </c>
      <c r="AW129" s="26">
        <v>225851.01722718592</v>
      </c>
      <c r="AX129" s="45">
        <v>0.83512462629645756</v>
      </c>
      <c r="AY129" s="42">
        <v>29.815805537534228</v>
      </c>
      <c r="AZ129" s="43">
        <v>165.29882590415534</v>
      </c>
      <c r="BA129" s="44">
        <v>102.63679223049364</v>
      </c>
      <c r="BB129" s="43">
        <v>569.01837613985197</v>
      </c>
      <c r="BC129" s="26">
        <v>189812.67014661105</v>
      </c>
      <c r="BD129" s="26">
        <v>155291.97789354846</v>
      </c>
      <c r="BE129" s="26">
        <v>34520.692253062589</v>
      </c>
      <c r="BF129" s="28">
        <v>1.2222953994231838</v>
      </c>
      <c r="BG129" s="26">
        <v>55753.38060687331</v>
      </c>
      <c r="BH129" s="28">
        <v>3.4045051274112486</v>
      </c>
      <c r="BI129" s="26">
        <v>214211.3030520067</v>
      </c>
      <c r="BJ129" s="45">
        <v>0.88610016111301049</v>
      </c>
      <c r="BL129" s="124">
        <f t="shared" si="1"/>
        <v>40</v>
      </c>
    </row>
    <row r="130" spans="1:64" ht="16.5">
      <c r="A130" s="128">
        <v>126</v>
      </c>
      <c r="B130" s="129" t="s">
        <v>94</v>
      </c>
      <c r="C130" s="23" t="s">
        <v>89</v>
      </c>
      <c r="D130" s="23" t="s">
        <v>49</v>
      </c>
      <c r="E130" s="24">
        <v>6</v>
      </c>
      <c r="F130" s="25">
        <v>444.52928352000004</v>
      </c>
      <c r="G130" s="25">
        <v>59.938201186204736</v>
      </c>
      <c r="H130" s="26">
        <v>150</v>
      </c>
      <c r="I130" s="27">
        <v>0.33333333333333331</v>
      </c>
      <c r="J130" s="26">
        <v>14.224937072640001</v>
      </c>
      <c r="K130" s="26">
        <v>64.224937072640003</v>
      </c>
      <c r="L130" s="26">
        <v>100</v>
      </c>
      <c r="M130" s="26">
        <v>164.22493707263999</v>
      </c>
      <c r="N130" s="26">
        <v>170.5517618009832</v>
      </c>
      <c r="O130" s="28">
        <v>0.76</v>
      </c>
      <c r="P130" s="28">
        <v>1.010874654555824</v>
      </c>
      <c r="Q130" s="29">
        <v>0.14447852920751492</v>
      </c>
      <c r="R130" s="30">
        <v>1.0715192615326916</v>
      </c>
      <c r="S130" s="31"/>
      <c r="T130" s="29" t="s">
        <v>137</v>
      </c>
      <c r="U130" s="29" t="s">
        <v>49</v>
      </c>
      <c r="V130" s="29" t="s">
        <v>0</v>
      </c>
      <c r="W130" s="29" t="s">
        <v>237</v>
      </c>
      <c r="X130" s="32" t="s">
        <v>374</v>
      </c>
      <c r="Y130" s="41"/>
      <c r="Z130" s="34" t="s">
        <v>94</v>
      </c>
      <c r="AA130" s="42">
        <v>9.351184139008744</v>
      </c>
      <c r="AB130" s="43">
        <v>69.3526849840446</v>
      </c>
      <c r="AC130" s="44">
        <v>9.351184139008744</v>
      </c>
      <c r="AD130" s="43">
        <v>69.3526849840446</v>
      </c>
      <c r="AE130" s="26">
        <v>26608.421645466751</v>
      </c>
      <c r="AF130" s="26">
        <v>26322.177062752089</v>
      </c>
      <c r="AG130" s="26">
        <v>286.2445827146621</v>
      </c>
      <c r="AH130" s="28">
        <v>1.010874654555824</v>
      </c>
      <c r="AI130" s="26">
        <v>13184.176214587984</v>
      </c>
      <c r="AJ130" s="28">
        <v>2.0182088901409823</v>
      </c>
      <c r="AK130" s="26">
        <v>69537.062226307462</v>
      </c>
      <c r="AL130" s="45">
        <v>0.38265093165526592</v>
      </c>
      <c r="AM130" s="42">
        <v>8.368155961211901</v>
      </c>
      <c r="AN130" s="43">
        <v>62.062095628543936</v>
      </c>
      <c r="AO130" s="44">
        <v>17.719340100220645</v>
      </c>
      <c r="AP130" s="43">
        <v>131.41478061258854</v>
      </c>
      <c r="AQ130" s="26">
        <v>26363.652004104788</v>
      </c>
      <c r="AR130" s="26">
        <v>23315.307144309241</v>
      </c>
      <c r="AS130" s="26">
        <v>3048.3448597955467</v>
      </c>
      <c r="AT130" s="28">
        <v>1.1307443578129994</v>
      </c>
      <c r="AU130" s="26">
        <v>11693.038357929468</v>
      </c>
      <c r="AV130" s="28">
        <v>2.2546451313252258</v>
      </c>
      <c r="AW130" s="26">
        <v>65004.715368557809</v>
      </c>
      <c r="AX130" s="45">
        <v>0.40556522483992979</v>
      </c>
      <c r="AY130" s="42">
        <v>9.2204610414902497</v>
      </c>
      <c r="AZ130" s="43">
        <v>68.383182334158846</v>
      </c>
      <c r="BA130" s="44">
        <v>26.939801141710898</v>
      </c>
      <c r="BB130" s="43">
        <v>199.79796294674739</v>
      </c>
      <c r="BC130" s="26">
        <v>32292.800205681433</v>
      </c>
      <c r="BD130" s="26">
        <v>25431.760198835062</v>
      </c>
      <c r="BE130" s="26">
        <v>6861.0400068463714</v>
      </c>
      <c r="BF130" s="28">
        <v>1.2697823490471829</v>
      </c>
      <c r="BG130" s="26">
        <v>12770.725357526428</v>
      </c>
      <c r="BH130" s="28">
        <v>2.5286582634595356</v>
      </c>
      <c r="BI130" s="26">
        <v>74870.244967864463</v>
      </c>
      <c r="BJ130" s="45">
        <v>0.43131687654477469</v>
      </c>
      <c r="BL130" s="124">
        <f t="shared" si="1"/>
        <v>50</v>
      </c>
    </row>
    <row r="131" spans="1:64" ht="16.5">
      <c r="A131" s="128">
        <v>127</v>
      </c>
      <c r="B131" s="129" t="s">
        <v>115</v>
      </c>
      <c r="C131" s="23" t="s">
        <v>48</v>
      </c>
      <c r="D131" s="23" t="s">
        <v>72</v>
      </c>
      <c r="E131" s="24">
        <v>15</v>
      </c>
      <c r="F131" s="25">
        <v>406.197</v>
      </c>
      <c r="G131" s="25">
        <v>46.369564871268807</v>
      </c>
      <c r="H131" s="26">
        <v>350</v>
      </c>
      <c r="I131" s="27">
        <v>0.14285714285714285</v>
      </c>
      <c r="J131" s="26">
        <v>12.998304000000001</v>
      </c>
      <c r="K131" s="26">
        <v>62.998304000000005</v>
      </c>
      <c r="L131" s="26">
        <v>300</v>
      </c>
      <c r="M131" s="26">
        <v>362.99830400000002</v>
      </c>
      <c r="N131" s="26">
        <v>369.16891149731225</v>
      </c>
      <c r="O131" s="28">
        <v>0.82</v>
      </c>
      <c r="P131" s="28">
        <v>1.0090673960203322</v>
      </c>
      <c r="Q131" s="29">
        <v>0.15509298197672558</v>
      </c>
      <c r="R131" s="30">
        <v>1.3586132234558574</v>
      </c>
      <c r="S131" s="31"/>
      <c r="T131" s="29" t="s">
        <v>137</v>
      </c>
      <c r="U131" s="29" t="s">
        <v>72</v>
      </c>
      <c r="V131" s="29" t="s">
        <v>0</v>
      </c>
      <c r="W131" s="29" t="s">
        <v>237</v>
      </c>
      <c r="X131" s="32" t="s">
        <v>375</v>
      </c>
      <c r="Y131" s="41"/>
      <c r="Z131" s="34" t="s">
        <v>115</v>
      </c>
      <c r="AA131" s="42">
        <v>0.47279682185799282</v>
      </c>
      <c r="AB131" s="43">
        <v>4.1416962005448319</v>
      </c>
      <c r="AC131" s="44">
        <v>0.47279682185799282</v>
      </c>
      <c r="AD131" s="43">
        <v>4.1416962005448319</v>
      </c>
      <c r="AE131" s="26">
        <v>3764.147637987699</v>
      </c>
      <c r="AF131" s="26">
        <v>3730.3233191689146</v>
      </c>
      <c r="AG131" s="26">
        <v>33.824318818784377</v>
      </c>
      <c r="AH131" s="28">
        <v>1.0090673960203322</v>
      </c>
      <c r="AI131" s="26">
        <v>783.35123680996639</v>
      </c>
      <c r="AJ131" s="28">
        <v>4.8051850320890548</v>
      </c>
      <c r="AK131" s="26">
        <v>8822.7426431370404</v>
      </c>
      <c r="AL131" s="45">
        <v>0.42664144135675564</v>
      </c>
      <c r="AM131" s="42">
        <v>0.43266521962267568</v>
      </c>
      <c r="AN131" s="43">
        <v>3.7901437010026235</v>
      </c>
      <c r="AO131" s="44">
        <v>0.90546204148066844</v>
      </c>
      <c r="AP131" s="43">
        <v>7.9318399015474554</v>
      </c>
      <c r="AQ131" s="26">
        <v>3640.4264686693814</v>
      </c>
      <c r="AR131" s="26">
        <v>3413.6886788054062</v>
      </c>
      <c r="AS131" s="26">
        <v>226.73778986397519</v>
      </c>
      <c r="AT131" s="28">
        <v>1.0664201721942963</v>
      </c>
      <c r="AU131" s="26">
        <v>716.85937647414619</v>
      </c>
      <c r="AV131" s="28">
        <v>5.0782992984966207</v>
      </c>
      <c r="AW131" s="26">
        <v>8494.4241171557478</v>
      </c>
      <c r="AX131" s="45">
        <v>0.42856660068538383</v>
      </c>
      <c r="AY131" s="42">
        <v>0.48416793024945842</v>
      </c>
      <c r="AZ131" s="43">
        <v>4.2413070148388883</v>
      </c>
      <c r="BA131" s="44">
        <v>1.3896299717301268</v>
      </c>
      <c r="BB131" s="43">
        <v>12.173146916386344</v>
      </c>
      <c r="BC131" s="26">
        <v>4324.8257911628325</v>
      </c>
      <c r="BD131" s="26">
        <v>3820.0403156385346</v>
      </c>
      <c r="BE131" s="26">
        <v>504.78547552429791</v>
      </c>
      <c r="BF131" s="28">
        <v>1.132141400041722</v>
      </c>
      <c r="BG131" s="26">
        <v>802.19140537825285</v>
      </c>
      <c r="BH131" s="28">
        <v>5.3912641822977045</v>
      </c>
      <c r="BI131" s="26">
        <v>10003.099534425306</v>
      </c>
      <c r="BJ131" s="45">
        <v>0.43234857118827025</v>
      </c>
      <c r="BL131" s="124">
        <f t="shared" si="1"/>
        <v>50</v>
      </c>
    </row>
    <row r="132" spans="1:64" ht="16.5">
      <c r="A132" s="128">
        <v>128</v>
      </c>
      <c r="B132" s="129" t="s">
        <v>97</v>
      </c>
      <c r="C132" s="23" t="s">
        <v>89</v>
      </c>
      <c r="D132" s="23" t="s">
        <v>72</v>
      </c>
      <c r="E132" s="24">
        <v>10</v>
      </c>
      <c r="F132" s="25">
        <v>140.82693968693931</v>
      </c>
      <c r="G132" s="25">
        <v>17.073125803416566</v>
      </c>
      <c r="H132" s="26">
        <v>84</v>
      </c>
      <c r="I132" s="27">
        <v>0.23809523809523808</v>
      </c>
      <c r="J132" s="26">
        <v>4.5064620699820583</v>
      </c>
      <c r="K132" s="26">
        <v>24.506462069982057</v>
      </c>
      <c r="L132" s="26">
        <v>64</v>
      </c>
      <c r="M132" s="26">
        <v>88.506462069982064</v>
      </c>
      <c r="N132" s="26">
        <v>90.64274121640824</v>
      </c>
      <c r="O132" s="28">
        <v>0.76</v>
      </c>
      <c r="P132" s="28">
        <v>1.0079304946894427</v>
      </c>
      <c r="Q132" s="29">
        <v>0.17401828176100637</v>
      </c>
      <c r="R132" s="30">
        <v>1.4353822698991638</v>
      </c>
      <c r="S132" s="31"/>
      <c r="T132" s="29" t="s">
        <v>137</v>
      </c>
      <c r="U132" s="29" t="s">
        <v>72</v>
      </c>
      <c r="V132" s="29" t="s">
        <v>0</v>
      </c>
      <c r="W132" s="29" t="s">
        <v>237</v>
      </c>
      <c r="X132" s="32" t="s">
        <v>376</v>
      </c>
      <c r="Y132" s="41"/>
      <c r="Z132" s="34" t="s">
        <v>97</v>
      </c>
      <c r="AA132" s="42">
        <v>28.955319483017252</v>
      </c>
      <c r="AB132" s="43">
        <v>238.83670028571618</v>
      </c>
      <c r="AC132" s="44">
        <v>28.955319483017252</v>
      </c>
      <c r="AD132" s="43">
        <v>238.83670028571618</v>
      </c>
      <c r="AE132" s="26">
        <v>153726.36276201633</v>
      </c>
      <c r="AF132" s="26">
        <v>152516.82886068599</v>
      </c>
      <c r="AG132" s="26">
        <v>1209.5339013303455</v>
      </c>
      <c r="AH132" s="28">
        <v>1.007930494689443</v>
      </c>
      <c r="AI132" s="26">
        <v>54686.77921735368</v>
      </c>
      <c r="AJ132" s="28">
        <v>2.8110333971402461</v>
      </c>
      <c r="AK132" s="26">
        <v>371634.42225882952</v>
      </c>
      <c r="AL132" s="45">
        <v>0.41364941876926475</v>
      </c>
      <c r="AM132" s="42">
        <v>32.344038402660289</v>
      </c>
      <c r="AN132" s="43">
        <v>266.78840171446456</v>
      </c>
      <c r="AO132" s="44">
        <v>61.299357885677537</v>
      </c>
      <c r="AP132" s="43">
        <v>505.62510200018073</v>
      </c>
      <c r="AQ132" s="26">
        <v>183110.78042111313</v>
      </c>
      <c r="AR132" s="26">
        <v>168544.14897171751</v>
      </c>
      <c r="AS132" s="26">
        <v>14566.631449395616</v>
      </c>
      <c r="AT132" s="28">
        <v>1.0864262066542574</v>
      </c>
      <c r="AU132" s="26">
        <v>60516.075908671643</v>
      </c>
      <c r="AV132" s="28">
        <v>3.0258204563272799</v>
      </c>
      <c r="AW132" s="26">
        <v>434795.91513358592</v>
      </c>
      <c r="AX132" s="45">
        <v>0.42114190600170315</v>
      </c>
      <c r="AY132" s="42">
        <v>41.692359629480919</v>
      </c>
      <c r="AZ132" s="43">
        <v>343.89762498980383</v>
      </c>
      <c r="BA132" s="44">
        <v>102.99171751515846</v>
      </c>
      <c r="BB132" s="43">
        <v>849.52272698998456</v>
      </c>
      <c r="BC132" s="26">
        <v>252850.26022024508</v>
      </c>
      <c r="BD132" s="26">
        <v>214962.46541626388</v>
      </c>
      <c r="BE132" s="26">
        <v>37887.794803981204</v>
      </c>
      <c r="BF132" s="28">
        <v>1.1762530715797914</v>
      </c>
      <c r="BG132" s="26">
        <v>77287.721245401888</v>
      </c>
      <c r="BH132" s="28">
        <v>3.2715450287038705</v>
      </c>
      <c r="BI132" s="26">
        <v>587324.73044925998</v>
      </c>
      <c r="BJ132" s="45">
        <v>0.43051185674887782</v>
      </c>
      <c r="BL132" s="124">
        <f t="shared" si="1"/>
        <v>20</v>
      </c>
    </row>
    <row r="133" spans="1:64" ht="16.5">
      <c r="A133" s="128">
        <v>129</v>
      </c>
      <c r="B133" s="129" t="s">
        <v>96</v>
      </c>
      <c r="C133" s="23" t="s">
        <v>89</v>
      </c>
      <c r="D133" s="23" t="s">
        <v>82</v>
      </c>
      <c r="E133" s="24">
        <v>15</v>
      </c>
      <c r="F133" s="25">
        <v>185.81994557938296</v>
      </c>
      <c r="G133" s="25">
        <v>21.236558267853511</v>
      </c>
      <c r="H133" s="26">
        <v>160</v>
      </c>
      <c r="I133" s="27">
        <v>0.25</v>
      </c>
      <c r="J133" s="26">
        <v>5.9462382585402551</v>
      </c>
      <c r="K133" s="26">
        <v>45.946238258540255</v>
      </c>
      <c r="L133" s="26">
        <v>120</v>
      </c>
      <c r="M133" s="26">
        <v>165.94623825854026</v>
      </c>
      <c r="N133" s="26">
        <v>168.91891081922807</v>
      </c>
      <c r="O133" s="28">
        <v>0.76</v>
      </c>
      <c r="P133" s="28">
        <v>1.0065241748830438</v>
      </c>
      <c r="Q133" s="29">
        <v>0.2472621446275898</v>
      </c>
      <c r="R133" s="30">
        <v>2.1635444726507598</v>
      </c>
      <c r="S133" s="31"/>
      <c r="T133" s="29" t="s">
        <v>137</v>
      </c>
      <c r="U133" s="29" t="s">
        <v>82</v>
      </c>
      <c r="V133" s="29" t="s">
        <v>0</v>
      </c>
      <c r="W133" s="29" t="s">
        <v>237</v>
      </c>
      <c r="X133" s="32" t="s">
        <v>377</v>
      </c>
      <c r="Y133" s="41"/>
      <c r="Z133" s="34" t="s">
        <v>96</v>
      </c>
      <c r="AA133" s="42">
        <v>32.935549185973791</v>
      </c>
      <c r="AB133" s="43">
        <v>288.18614957155813</v>
      </c>
      <c r="AC133" s="44">
        <v>32.935549185973791</v>
      </c>
      <c r="AD133" s="43">
        <v>288.18614957155813</v>
      </c>
      <c r="AE133" s="26">
        <v>261974.5170360005</v>
      </c>
      <c r="AF133" s="26">
        <v>260276.42810113469</v>
      </c>
      <c r="AG133" s="26">
        <v>1698.0889348658093</v>
      </c>
      <c r="AH133" s="28">
        <v>1.006524174883044</v>
      </c>
      <c r="AI133" s="26">
        <v>93759.901835566867</v>
      </c>
      <c r="AJ133" s="28">
        <v>2.7940997367450646</v>
      </c>
      <c r="AK133" s="26">
        <v>653154.20361542632</v>
      </c>
      <c r="AL133" s="45">
        <v>0.40109137411331686</v>
      </c>
      <c r="AM133" s="42">
        <v>36.488371274626836</v>
      </c>
      <c r="AN133" s="43">
        <v>319.27335300819419</v>
      </c>
      <c r="AO133" s="44">
        <v>69.423920460600627</v>
      </c>
      <c r="AP133" s="43">
        <v>607.45950257975232</v>
      </c>
      <c r="AQ133" s="26">
        <v>306734.24709582474</v>
      </c>
      <c r="AR133" s="26">
        <v>285205.1324097779</v>
      </c>
      <c r="AS133" s="26">
        <v>21529.114686046843</v>
      </c>
      <c r="AT133" s="28">
        <v>1.0754864209635406</v>
      </c>
      <c r="AU133" s="26">
        <v>102838.49771286624</v>
      </c>
      <c r="AV133" s="28">
        <v>2.9826791903578038</v>
      </c>
      <c r="AW133" s="26">
        <v>758003.41199799953</v>
      </c>
      <c r="AX133" s="45">
        <v>0.40466077360695873</v>
      </c>
      <c r="AY133" s="42">
        <v>46.674191371003126</v>
      </c>
      <c r="AZ133" s="43">
        <v>408.39930798250447</v>
      </c>
      <c r="BA133" s="44">
        <v>116.09811183160376</v>
      </c>
      <c r="BB133" s="43">
        <v>1015.8588105622568</v>
      </c>
      <c r="BC133" s="26">
        <v>416544.77017857006</v>
      </c>
      <c r="BD133" s="26">
        <v>360885.47993295069</v>
      </c>
      <c r="BE133" s="26">
        <v>55659.29024561937</v>
      </c>
      <c r="BF133" s="28">
        <v>1.1542297857369057</v>
      </c>
      <c r="BG133" s="26">
        <v>130251.58915085719</v>
      </c>
      <c r="BH133" s="28">
        <v>3.1980014439296287</v>
      </c>
      <c r="BI133" s="26">
        <v>1016215.3969032079</v>
      </c>
      <c r="BJ133" s="45">
        <v>0.40989810964086876</v>
      </c>
      <c r="BL133" s="124">
        <f t="shared" si="1"/>
        <v>40</v>
      </c>
    </row>
    <row r="134" spans="1:64" ht="16.5">
      <c r="A134" s="128">
        <v>130</v>
      </c>
      <c r="B134" s="129" t="s">
        <v>94</v>
      </c>
      <c r="C134" s="23" t="s">
        <v>89</v>
      </c>
      <c r="D134" s="23" t="s">
        <v>75</v>
      </c>
      <c r="E134" s="24">
        <v>6</v>
      </c>
      <c r="F134" s="25">
        <v>444.52928352000004</v>
      </c>
      <c r="G134" s="25">
        <v>57.300763660177438</v>
      </c>
      <c r="H134" s="26">
        <v>150</v>
      </c>
      <c r="I134" s="27">
        <v>0.33333333333333331</v>
      </c>
      <c r="J134" s="26">
        <v>14.224937072640001</v>
      </c>
      <c r="K134" s="26">
        <v>64.224937072640003</v>
      </c>
      <c r="L134" s="26">
        <v>100</v>
      </c>
      <c r="M134" s="26">
        <v>164.22493707263999</v>
      </c>
      <c r="N134" s="26">
        <v>168.91222518444323</v>
      </c>
      <c r="O134" s="28">
        <v>0.76</v>
      </c>
      <c r="P134" s="28">
        <v>1.0011569829623144</v>
      </c>
      <c r="Q134" s="29">
        <v>0.14447852920751492</v>
      </c>
      <c r="R134" s="30">
        <v>1.1208391122590691</v>
      </c>
      <c r="S134" s="31"/>
      <c r="T134" s="29" t="s">
        <v>137</v>
      </c>
      <c r="U134" s="29" t="s">
        <v>75</v>
      </c>
      <c r="V134" s="29" t="s">
        <v>0</v>
      </c>
      <c r="W134" s="29" t="s">
        <v>237</v>
      </c>
      <c r="X134" s="32" t="s">
        <v>378</v>
      </c>
      <c r="Y134" s="41"/>
      <c r="Z134" s="34" t="s">
        <v>94</v>
      </c>
      <c r="AA134" s="42">
        <v>8.9104928629202647</v>
      </c>
      <c r="AB134" s="43">
        <v>69.12604222265881</v>
      </c>
      <c r="AC134" s="44">
        <v>8.9104928629202647</v>
      </c>
      <c r="AD134" s="43">
        <v>69.12604222265881</v>
      </c>
      <c r="AE134" s="26">
        <v>26266.511662774956</v>
      </c>
      <c r="AF134" s="26">
        <v>26236.156876272507</v>
      </c>
      <c r="AG134" s="26">
        <v>30.354786502448405</v>
      </c>
      <c r="AH134" s="28">
        <v>1.0011569829623141</v>
      </c>
      <c r="AI134" s="26">
        <v>13141.090671403053</v>
      </c>
      <c r="AJ134" s="28">
        <v>1.9988075814692268</v>
      </c>
      <c r="AK134" s="26">
        <v>69309.816924914281</v>
      </c>
      <c r="AL134" s="45">
        <v>0.37897245770004523</v>
      </c>
      <c r="AM134" s="42">
        <v>7.9737916460370739</v>
      </c>
      <c r="AN134" s="43">
        <v>61.859278322568279</v>
      </c>
      <c r="AO134" s="44">
        <v>16.884284508957339</v>
      </c>
      <c r="AP134" s="43">
        <v>130.9853205452271</v>
      </c>
      <c r="AQ134" s="26">
        <v>25983.518010612737</v>
      </c>
      <c r="AR134" s="26">
        <v>23239.113330112144</v>
      </c>
      <c r="AS134" s="26">
        <v>2744.4046805005928</v>
      </c>
      <c r="AT134" s="28">
        <v>1.1180942078777387</v>
      </c>
      <c r="AU134" s="26">
        <v>11654.825814276101</v>
      </c>
      <c r="AV134" s="28">
        <v>2.2294213937359144</v>
      </c>
      <c r="AW134" s="26">
        <v>64792.281658203035</v>
      </c>
      <c r="AX134" s="45">
        <v>0.4010279827415692</v>
      </c>
      <c r="AY134" s="42">
        <v>8.7859303251558405</v>
      </c>
      <c r="AZ134" s="43">
        <v>68.159707882086408</v>
      </c>
      <c r="BA134" s="44">
        <v>25.670214834113178</v>
      </c>
      <c r="BB134" s="43">
        <v>199.14502842731349</v>
      </c>
      <c r="BC134" s="26">
        <v>31781.111504201159</v>
      </c>
      <c r="BD134" s="26">
        <v>25348.649871387883</v>
      </c>
      <c r="BE134" s="26">
        <v>6432.4616328132761</v>
      </c>
      <c r="BF134" s="28">
        <v>1.2537595361271636</v>
      </c>
      <c r="BG134" s="26">
        <v>12728.990960933201</v>
      </c>
      <c r="BH134" s="28">
        <v>2.4967502610176409</v>
      </c>
      <c r="BI134" s="26">
        <v>74625.570964701488</v>
      </c>
      <c r="BJ134" s="45">
        <v>0.42587428268031458</v>
      </c>
      <c r="BL134" s="124">
        <f t="shared" ref="BL134:BL143" si="2">H134*I134</f>
        <v>50</v>
      </c>
    </row>
    <row r="135" spans="1:64" ht="16.5">
      <c r="A135" s="128">
        <v>131</v>
      </c>
      <c r="B135" s="129" t="s">
        <v>96</v>
      </c>
      <c r="C135" s="23" t="s">
        <v>89</v>
      </c>
      <c r="D135" s="23" t="s">
        <v>75</v>
      </c>
      <c r="E135" s="24">
        <v>15</v>
      </c>
      <c r="F135" s="25">
        <v>179.83466736431882</v>
      </c>
      <c r="G135" s="25">
        <v>23.181068502286497</v>
      </c>
      <c r="H135" s="26">
        <v>160</v>
      </c>
      <c r="I135" s="27">
        <v>0.25</v>
      </c>
      <c r="J135" s="26">
        <v>5.7547093556582025</v>
      </c>
      <c r="K135" s="26">
        <v>45.7547093556582</v>
      </c>
      <c r="L135" s="26">
        <v>120</v>
      </c>
      <c r="M135" s="26">
        <v>165.75470935565821</v>
      </c>
      <c r="N135" s="26">
        <v>167.59544222801833</v>
      </c>
      <c r="O135" s="28">
        <v>0.76</v>
      </c>
      <c r="P135" s="28">
        <v>1.0001399770587669</v>
      </c>
      <c r="Q135" s="29">
        <v>0.25442652424165707</v>
      </c>
      <c r="R135" s="30">
        <v>1.9737963912726939</v>
      </c>
      <c r="S135" s="31"/>
      <c r="T135" s="29" t="s">
        <v>137</v>
      </c>
      <c r="U135" s="29" t="s">
        <v>75</v>
      </c>
      <c r="V135" s="29" t="s">
        <v>0</v>
      </c>
      <c r="W135" s="29" t="s">
        <v>237</v>
      </c>
      <c r="X135" s="32" t="s">
        <v>379</v>
      </c>
      <c r="Y135" s="41"/>
      <c r="Z135" s="34" t="s">
        <v>96</v>
      </c>
      <c r="AA135" s="42">
        <v>69.521943360829795</v>
      </c>
      <c r="AB135" s="43">
        <v>539.33905408987687</v>
      </c>
      <c r="AC135" s="44">
        <v>69.521943360829795</v>
      </c>
      <c r="AD135" s="43">
        <v>539.33905408987687</v>
      </c>
      <c r="AE135" s="26">
        <v>502632.60474642238</v>
      </c>
      <c r="AF135" s="26">
        <v>502562.25755976181</v>
      </c>
      <c r="AG135" s="26">
        <v>70.347186660568696</v>
      </c>
      <c r="AH135" s="28">
        <v>1.0001399770587671</v>
      </c>
      <c r="AI135" s="26">
        <v>180555.47489456637</v>
      </c>
      <c r="AJ135" s="28">
        <v>2.7838125929990758</v>
      </c>
      <c r="AK135" s="26">
        <v>1227459.3390592879</v>
      </c>
      <c r="AL135" s="45">
        <v>0.40949022810941726</v>
      </c>
      <c r="AM135" s="42">
        <v>76.995463096366009</v>
      </c>
      <c r="AN135" s="43">
        <v>597.31731059467347</v>
      </c>
      <c r="AO135" s="44">
        <v>146.51740645719579</v>
      </c>
      <c r="AP135" s="43">
        <v>1136.6563646845502</v>
      </c>
      <c r="AQ135" s="26">
        <v>589122.74466220883</v>
      </c>
      <c r="AR135" s="26">
        <v>550501.90080511675</v>
      </c>
      <c r="AS135" s="26">
        <v>38620.843857092084</v>
      </c>
      <c r="AT135" s="28">
        <v>1.0701556957398486</v>
      </c>
      <c r="AU135" s="26">
        <v>197963.26118746065</v>
      </c>
      <c r="AV135" s="28">
        <v>2.9759195778470278</v>
      </c>
      <c r="AW135" s="26">
        <v>1423688.3049769492</v>
      </c>
      <c r="AX135" s="45">
        <v>0.41380036810216492</v>
      </c>
      <c r="AY135" s="42">
        <v>98.467787595407032</v>
      </c>
      <c r="AZ135" s="43">
        <v>763.89584140928514</v>
      </c>
      <c r="BA135" s="44">
        <v>244.98519405260279</v>
      </c>
      <c r="BB135" s="43">
        <v>1900.5522060938354</v>
      </c>
      <c r="BC135" s="26">
        <v>800816.5075895536</v>
      </c>
      <c r="BD135" s="26">
        <v>696418.68439103127</v>
      </c>
      <c r="BE135" s="26">
        <v>104397.82319852232</v>
      </c>
      <c r="BF135" s="28">
        <v>1.1499066948351777</v>
      </c>
      <c r="BG135" s="26">
        <v>250668.85416567777</v>
      </c>
      <c r="BH135" s="28">
        <v>3.1947188263774473</v>
      </c>
      <c r="BI135" s="26">
        <v>1907831.4770028081</v>
      </c>
      <c r="BJ135" s="45">
        <v>0.41975222510094634</v>
      </c>
      <c r="BL135" s="124">
        <f t="shared" si="2"/>
        <v>40</v>
      </c>
    </row>
    <row r="136" spans="1:64" ht="16.5">
      <c r="A136" s="128">
        <v>132</v>
      </c>
      <c r="B136" s="129" t="s">
        <v>96</v>
      </c>
      <c r="C136" s="23" t="s">
        <v>89</v>
      </c>
      <c r="D136" s="23" t="s">
        <v>49</v>
      </c>
      <c r="E136" s="24">
        <v>15</v>
      </c>
      <c r="F136" s="25">
        <v>177.56221927685635</v>
      </c>
      <c r="G136" s="25">
        <v>23.941639879853682</v>
      </c>
      <c r="H136" s="26">
        <v>160</v>
      </c>
      <c r="I136" s="27">
        <v>0.25</v>
      </c>
      <c r="J136" s="26">
        <v>5.6819910168594037</v>
      </c>
      <c r="K136" s="26">
        <v>45.681991016859406</v>
      </c>
      <c r="L136" s="26">
        <v>120</v>
      </c>
      <c r="M136" s="26">
        <v>165.6819910168594</v>
      </c>
      <c r="N136" s="26">
        <v>167.12787821761219</v>
      </c>
      <c r="O136" s="28">
        <v>0.76</v>
      </c>
      <c r="P136" s="28">
        <v>0.9979195519385059</v>
      </c>
      <c r="Q136" s="29">
        <v>0.2572731474235051</v>
      </c>
      <c r="R136" s="30">
        <v>1.9080560582359987</v>
      </c>
      <c r="S136" s="31"/>
      <c r="T136" s="29" t="s">
        <v>137</v>
      </c>
      <c r="U136" s="29" t="s">
        <v>49</v>
      </c>
      <c r="V136" s="29" t="s">
        <v>0</v>
      </c>
      <c r="W136" s="29" t="s">
        <v>237</v>
      </c>
      <c r="X136" s="32" t="s">
        <v>380</v>
      </c>
      <c r="Y136" s="41"/>
      <c r="Z136" s="34" t="s">
        <v>96</v>
      </c>
      <c r="AA136" s="42">
        <v>72.026138516561389</v>
      </c>
      <c r="AB136" s="43">
        <v>534.17898962320635</v>
      </c>
      <c r="AC136" s="44">
        <v>72.026138516561389</v>
      </c>
      <c r="AD136" s="43">
        <v>534.17898962320635</v>
      </c>
      <c r="AE136" s="26">
        <v>502788.27043130284</v>
      </c>
      <c r="AF136" s="26">
        <v>503836.47605121357</v>
      </c>
      <c r="AG136" s="26">
        <v>-1048.2056199107319</v>
      </c>
      <c r="AH136" s="28">
        <v>0.99791955193850601</v>
      </c>
      <c r="AI136" s="26">
        <v>180828.82887877652</v>
      </c>
      <c r="AJ136" s="28">
        <v>2.7804652253118363</v>
      </c>
      <c r="AK136" s="26">
        <v>1217716.5605410736</v>
      </c>
      <c r="AL136" s="45">
        <v>0.41289433577867796</v>
      </c>
      <c r="AM136" s="42">
        <v>79.756078270128953</v>
      </c>
      <c r="AN136" s="43">
        <v>591.50778014915591</v>
      </c>
      <c r="AO136" s="44">
        <v>151.78221678669036</v>
      </c>
      <c r="AP136" s="43">
        <v>1125.6867697723624</v>
      </c>
      <c r="AQ136" s="26">
        <v>589528.77762529254</v>
      </c>
      <c r="AR136" s="26">
        <v>551805.77721884719</v>
      </c>
      <c r="AS136" s="26">
        <v>37723.000406445353</v>
      </c>
      <c r="AT136" s="28">
        <v>1.0683628225071742</v>
      </c>
      <c r="AU136" s="26">
        <v>198228.02050487394</v>
      </c>
      <c r="AV136" s="28">
        <v>2.9739931626406846</v>
      </c>
      <c r="AW136" s="26">
        <v>1412031.6167933026</v>
      </c>
      <c r="AX136" s="45">
        <v>0.41750395006317309</v>
      </c>
      <c r="AY136" s="42">
        <v>101.98641206301404</v>
      </c>
      <c r="AZ136" s="43">
        <v>756.3781659430507</v>
      </c>
      <c r="BA136" s="44">
        <v>253.76862884970438</v>
      </c>
      <c r="BB136" s="43">
        <v>1882.064935715413</v>
      </c>
      <c r="BC136" s="26">
        <v>801651.18556359131</v>
      </c>
      <c r="BD136" s="26">
        <v>697982.56182749523</v>
      </c>
      <c r="BE136" s="26">
        <v>103668.62373609608</v>
      </c>
      <c r="BF136" s="28">
        <v>1.148526094211674</v>
      </c>
      <c r="BG136" s="26">
        <v>250970.87675798943</v>
      </c>
      <c r="BH136" s="28">
        <v>3.1942000439223133</v>
      </c>
      <c r="BI136" s="26">
        <v>1891824.9793519937</v>
      </c>
      <c r="BJ136" s="45">
        <v>0.42374489940299903</v>
      </c>
      <c r="BL136" s="124">
        <f t="shared" si="2"/>
        <v>40</v>
      </c>
    </row>
    <row r="137" spans="1:64" ht="16.5">
      <c r="A137" s="128">
        <v>133</v>
      </c>
      <c r="B137" s="129" t="s">
        <v>94</v>
      </c>
      <c r="C137" s="23" t="s">
        <v>89</v>
      </c>
      <c r="D137" s="23" t="s">
        <v>72</v>
      </c>
      <c r="E137" s="24">
        <v>6</v>
      </c>
      <c r="F137" s="25">
        <v>444.52928352000004</v>
      </c>
      <c r="G137" s="25">
        <v>53.892418579223467</v>
      </c>
      <c r="H137" s="26">
        <v>150</v>
      </c>
      <c r="I137" s="27">
        <v>0.33333333333333331</v>
      </c>
      <c r="J137" s="26">
        <v>14.224937072640001</v>
      </c>
      <c r="K137" s="26">
        <v>64.224937072640003</v>
      </c>
      <c r="L137" s="26">
        <v>100</v>
      </c>
      <c r="M137" s="26">
        <v>164.22493707263999</v>
      </c>
      <c r="N137" s="26">
        <v>166.79346160923726</v>
      </c>
      <c r="O137" s="28">
        <v>0.76</v>
      </c>
      <c r="P137" s="28">
        <v>0.98859889282853386</v>
      </c>
      <c r="Q137" s="29">
        <v>0.14447852920751492</v>
      </c>
      <c r="R137" s="30">
        <v>1.1917248987114473</v>
      </c>
      <c r="S137" s="31"/>
      <c r="T137" s="29" t="s">
        <v>137</v>
      </c>
      <c r="U137" s="29" t="s">
        <v>72</v>
      </c>
      <c r="V137" s="29" t="s">
        <v>0</v>
      </c>
      <c r="W137" s="29" t="s">
        <v>237</v>
      </c>
      <c r="X137" s="32" t="s">
        <v>381</v>
      </c>
      <c r="Y137" s="41"/>
      <c r="Z137" s="34" t="s">
        <v>94</v>
      </c>
      <c r="AA137" s="42">
        <v>5.8766411816741382</v>
      </c>
      <c r="AB137" s="43">
        <v>48.473220591380851</v>
      </c>
      <c r="AC137" s="44">
        <v>5.8766411816741382</v>
      </c>
      <c r="AD137" s="43">
        <v>48.473220591380851</v>
      </c>
      <c r="AE137" s="26">
        <v>18187.814745889093</v>
      </c>
      <c r="AF137" s="26">
        <v>18397.567383320606</v>
      </c>
      <c r="AG137" s="26">
        <v>-209.75263743151299</v>
      </c>
      <c r="AH137" s="28">
        <v>0.98859889282853364</v>
      </c>
      <c r="AI137" s="26">
        <v>9214.9205486764877</v>
      </c>
      <c r="AJ137" s="28">
        <v>1.9737353838065761</v>
      </c>
      <c r="AK137" s="26">
        <v>48602.088835462448</v>
      </c>
      <c r="AL137" s="45">
        <v>0.3742187873336501</v>
      </c>
      <c r="AM137" s="42">
        <v>5.2588687384721595</v>
      </c>
      <c r="AN137" s="43">
        <v>43.377551315538668</v>
      </c>
      <c r="AO137" s="44">
        <v>11.135509920146298</v>
      </c>
      <c r="AP137" s="43">
        <v>91.850771906919519</v>
      </c>
      <c r="AQ137" s="26">
        <v>17954.007980995484</v>
      </c>
      <c r="AR137" s="26">
        <v>16295.952011402413</v>
      </c>
      <c r="AS137" s="26">
        <v>1658.0559695930715</v>
      </c>
      <c r="AT137" s="28">
        <v>1.101746493143384</v>
      </c>
      <c r="AU137" s="26">
        <v>8172.7077738632825</v>
      </c>
      <c r="AV137" s="28">
        <v>2.1968249052551805</v>
      </c>
      <c r="AW137" s="26">
        <v>45434.259802125154</v>
      </c>
      <c r="AX137" s="45">
        <v>0.39516453132919088</v>
      </c>
      <c r="AY137" s="42">
        <v>5.7944897956193415</v>
      </c>
      <c r="AZ137" s="43">
        <v>47.795598436987653</v>
      </c>
      <c r="BA137" s="44">
        <v>16.929999715765639</v>
      </c>
      <c r="BB137" s="43">
        <v>139.64637034390717</v>
      </c>
      <c r="BC137" s="26">
        <v>21917.796127555393</v>
      </c>
      <c r="BD137" s="26">
        <v>17775.221282764211</v>
      </c>
      <c r="BE137" s="26">
        <v>4142.5748447911828</v>
      </c>
      <c r="BF137" s="28">
        <v>1.2330533487539781</v>
      </c>
      <c r="BG137" s="26">
        <v>8925.9440713756994</v>
      </c>
      <c r="BH137" s="28">
        <v>2.4555157361833371</v>
      </c>
      <c r="BI137" s="26">
        <v>52329.652426477158</v>
      </c>
      <c r="BJ137" s="45">
        <v>0.4188408504786032</v>
      </c>
      <c r="BL137" s="124">
        <f t="shared" si="2"/>
        <v>50</v>
      </c>
    </row>
    <row r="138" spans="1:64" ht="16.5">
      <c r="A138" s="128">
        <v>134</v>
      </c>
      <c r="B138" s="129" t="s">
        <v>96</v>
      </c>
      <c r="C138" s="23" t="s">
        <v>89</v>
      </c>
      <c r="D138" s="23" t="s">
        <v>72</v>
      </c>
      <c r="E138" s="24">
        <v>15</v>
      </c>
      <c r="F138" s="25">
        <v>172.12760768693931</v>
      </c>
      <c r="G138" s="25">
        <v>20.867856014006641</v>
      </c>
      <c r="H138" s="26">
        <v>160</v>
      </c>
      <c r="I138" s="27">
        <v>0.25</v>
      </c>
      <c r="J138" s="26">
        <v>5.5080834459820585</v>
      </c>
      <c r="K138" s="26">
        <v>45.508083445982059</v>
      </c>
      <c r="L138" s="26">
        <v>120</v>
      </c>
      <c r="M138" s="26">
        <v>165.50808344598207</v>
      </c>
      <c r="N138" s="26">
        <v>158.34560602417196</v>
      </c>
      <c r="O138" s="28">
        <v>0.76</v>
      </c>
      <c r="P138" s="28">
        <v>0.94677425161172768</v>
      </c>
      <c r="Q138" s="29">
        <v>0.26438573136246007</v>
      </c>
      <c r="R138" s="30">
        <v>2.1807742690689804</v>
      </c>
      <c r="S138" s="31"/>
      <c r="T138" s="29" t="s">
        <v>137</v>
      </c>
      <c r="U138" s="29" t="s">
        <v>72</v>
      </c>
      <c r="V138" s="29" t="s">
        <v>0</v>
      </c>
      <c r="W138" s="29" t="s">
        <v>237</v>
      </c>
      <c r="X138" s="32" t="s">
        <v>382</v>
      </c>
      <c r="Y138" s="41"/>
      <c r="Z138" s="34" t="s">
        <v>96</v>
      </c>
      <c r="AA138" s="42">
        <v>43.857961924273766</v>
      </c>
      <c r="AB138" s="43">
        <v>361.76050184470637</v>
      </c>
      <c r="AC138" s="44">
        <v>43.857961924273766</v>
      </c>
      <c r="AD138" s="43">
        <v>361.76050184470637</v>
      </c>
      <c r="AE138" s="26">
        <v>332794.87625479343</v>
      </c>
      <c r="AF138" s="26">
        <v>351503.93632723414</v>
      </c>
      <c r="AG138" s="26">
        <v>-18709.060072440712</v>
      </c>
      <c r="AH138" s="28">
        <v>0.94677425161172757</v>
      </c>
      <c r="AI138" s="26">
        <v>125847.78270824117</v>
      </c>
      <c r="AJ138" s="28">
        <v>2.6444238356294876</v>
      </c>
      <c r="AK138" s="26">
        <v>828056.28107572568</v>
      </c>
      <c r="AL138" s="45">
        <v>0.40189886105623218</v>
      </c>
      <c r="AM138" s="42">
        <v>48.54251212975803</v>
      </c>
      <c r="AN138" s="43">
        <v>400.40081158319344</v>
      </c>
      <c r="AO138" s="44">
        <v>92.40047405403179</v>
      </c>
      <c r="AP138" s="43">
        <v>762.16131342789981</v>
      </c>
      <c r="AQ138" s="26">
        <v>389540.23993433214</v>
      </c>
      <c r="AR138" s="26">
        <v>384787.00869166863</v>
      </c>
      <c r="AS138" s="26">
        <v>4753.2312426635181</v>
      </c>
      <c r="AT138" s="28">
        <v>1.0123528890926572</v>
      </c>
      <c r="AU138" s="26">
        <v>137887.9378401225</v>
      </c>
      <c r="AV138" s="28">
        <v>2.8250494280797351</v>
      </c>
      <c r="AW138" s="26">
        <v>959530.46117926284</v>
      </c>
      <c r="AX138" s="45">
        <v>0.40596964421076037</v>
      </c>
      <c r="AY138" s="42">
        <v>62.05028204504621</v>
      </c>
      <c r="AZ138" s="43">
        <v>511.8190674473114</v>
      </c>
      <c r="BA138" s="44">
        <v>154.45075609907801</v>
      </c>
      <c r="BB138" s="43">
        <v>1273.9803808752113</v>
      </c>
      <c r="BC138" s="26">
        <v>528934.8314056797</v>
      </c>
      <c r="BD138" s="26">
        <v>486536.19521579391</v>
      </c>
      <c r="BE138" s="26">
        <v>42398.636189885787</v>
      </c>
      <c r="BF138" s="28">
        <v>1.0871438478920992</v>
      </c>
      <c r="BG138" s="26">
        <v>174506.17083057645</v>
      </c>
      <c r="BH138" s="28">
        <v>3.0310379792770132</v>
      </c>
      <c r="BI138" s="26">
        <v>1284824.3349722817</v>
      </c>
      <c r="BJ138" s="45">
        <v>0.41167871514286869</v>
      </c>
      <c r="BL138" s="124">
        <f t="shared" si="2"/>
        <v>40</v>
      </c>
    </row>
    <row r="139" spans="1:64" ht="16.5">
      <c r="A139">
        <v>135</v>
      </c>
      <c r="B139" s="22" t="s">
        <v>68</v>
      </c>
      <c r="C139" s="23" t="s">
        <v>63</v>
      </c>
      <c r="D139" s="23" t="s">
        <v>49</v>
      </c>
      <c r="E139" s="24">
        <v>8</v>
      </c>
      <c r="F139" s="25">
        <v>355.83561750375094</v>
      </c>
      <c r="G139" s="25">
        <v>36.052556501571026</v>
      </c>
      <c r="H139" s="26">
        <v>200</v>
      </c>
      <c r="I139" s="27">
        <v>0.25</v>
      </c>
      <c r="J139" s="26">
        <v>11.38673976012003</v>
      </c>
      <c r="K139" s="26">
        <v>61.38673976012003</v>
      </c>
      <c r="L139" s="26">
        <v>150</v>
      </c>
      <c r="M139" s="26">
        <v>211.38673976012004</v>
      </c>
      <c r="N139" s="26">
        <v>177.47313662690487</v>
      </c>
      <c r="O139" s="28">
        <v>0.82</v>
      </c>
      <c r="P139" s="28">
        <v>0.82975470228310022</v>
      </c>
      <c r="Q139" s="29">
        <v>0.17251432049090179</v>
      </c>
      <c r="R139" s="30">
        <v>1.7027014369270885</v>
      </c>
      <c r="S139" s="31"/>
      <c r="T139" s="29" t="s">
        <v>137</v>
      </c>
      <c r="U139" s="29" t="s">
        <v>49</v>
      </c>
      <c r="V139" s="29" t="s">
        <v>0</v>
      </c>
      <c r="W139" s="29" t="s">
        <v>237</v>
      </c>
      <c r="X139" s="32" t="s">
        <v>383</v>
      </c>
      <c r="Y139" s="41"/>
      <c r="Z139" s="34" t="s">
        <v>68</v>
      </c>
      <c r="AA139" s="42">
        <v>4.2905270466968938E-2</v>
      </c>
      <c r="AB139" s="43">
        <v>0.42347131222480866</v>
      </c>
      <c r="AC139" s="44">
        <v>4.2905270466968938E-2</v>
      </c>
      <c r="AD139" s="43">
        <v>0.42347131222480866</v>
      </c>
      <c r="AE139" s="26">
        <v>211.20646263370733</v>
      </c>
      <c r="AF139" s="26">
        <v>254.54084448399638</v>
      </c>
      <c r="AG139" s="26">
        <v>-43.334381850289049</v>
      </c>
      <c r="AH139" s="28">
        <v>0.82975470228310022</v>
      </c>
      <c r="AI139" s="26">
        <v>89.09129960469923</v>
      </c>
      <c r="AJ139" s="28">
        <v>2.3706743932441974</v>
      </c>
      <c r="AK139" s="26">
        <v>543.24239766201242</v>
      </c>
      <c r="AL139" s="45">
        <v>0.38878862095942862</v>
      </c>
      <c r="AM139" s="42">
        <v>7.2007407044826194E-2</v>
      </c>
      <c r="AN139" s="43">
        <v>0.71070688564133133</v>
      </c>
      <c r="AO139" s="44">
        <v>0.11491267751179514</v>
      </c>
      <c r="AP139" s="43">
        <v>1.13417819786614</v>
      </c>
      <c r="AQ139" s="26">
        <v>380.8562941460184</v>
      </c>
      <c r="AR139" s="26">
        <v>427.19288327068273</v>
      </c>
      <c r="AS139" s="26">
        <v>-46.336589124664329</v>
      </c>
      <c r="AT139" s="28">
        <v>0.89153239452422239</v>
      </c>
      <c r="AU139" s="26">
        <v>149.52087249343819</v>
      </c>
      <c r="AV139" s="28">
        <v>2.5471781149667416</v>
      </c>
      <c r="AW139" s="26">
        <v>955.28869796566971</v>
      </c>
      <c r="AX139" s="45">
        <v>0.39868188010291444</v>
      </c>
      <c r="AY139" s="42">
        <v>0.11480029067770166</v>
      </c>
      <c r="AZ139" s="43">
        <v>1.1330689495245641</v>
      </c>
      <c r="BA139" s="44">
        <v>0.22971296818949682</v>
      </c>
      <c r="BB139" s="43">
        <v>2.2672471473907043</v>
      </c>
      <c r="BC139" s="26">
        <v>655.45444298582595</v>
      </c>
      <c r="BD139" s="26">
        <v>681.06697890663122</v>
      </c>
      <c r="BE139" s="26">
        <v>-25.612535920805271</v>
      </c>
      <c r="BF139" s="28">
        <v>0.96239351383336336</v>
      </c>
      <c r="BG139" s="26">
        <v>238.37880475191471</v>
      </c>
      <c r="BH139" s="28">
        <v>2.749633901671626</v>
      </c>
      <c r="BI139" s="26">
        <v>1596.4381927378984</v>
      </c>
      <c r="BJ139" s="45">
        <v>0.41057301558397247</v>
      </c>
      <c r="BL139" s="124">
        <f t="shared" si="2"/>
        <v>50</v>
      </c>
    </row>
    <row r="140" spans="1:64" ht="16.5">
      <c r="A140" s="128">
        <v>136</v>
      </c>
      <c r="B140" s="129" t="s">
        <v>102</v>
      </c>
      <c r="C140" s="23" t="s">
        <v>89</v>
      </c>
      <c r="D140" s="23" t="s">
        <v>82</v>
      </c>
      <c r="E140" s="24">
        <v>10</v>
      </c>
      <c r="F140" s="25">
        <v>288.44026845626246</v>
      </c>
      <c r="G140" s="25">
        <v>21.331502763853152</v>
      </c>
      <c r="H140" s="26">
        <v>200</v>
      </c>
      <c r="I140" s="27">
        <v>0.15</v>
      </c>
      <c r="J140" s="26">
        <v>9.2300885906003991</v>
      </c>
      <c r="K140" s="26">
        <v>39.230088590600403</v>
      </c>
      <c r="L140" s="26">
        <v>170</v>
      </c>
      <c r="M140" s="26">
        <v>209.23008859060042</v>
      </c>
      <c r="N140" s="26">
        <v>170.41110558538503</v>
      </c>
      <c r="O140" s="28">
        <v>0.82</v>
      </c>
      <c r="P140" s="28">
        <v>0.80665609373588898</v>
      </c>
      <c r="Q140" s="29">
        <v>0.13600766911139192</v>
      </c>
      <c r="R140" s="30">
        <v>1.839068209347019</v>
      </c>
      <c r="S140" s="31"/>
      <c r="T140" s="29" t="s">
        <v>137</v>
      </c>
      <c r="U140" s="29" t="s">
        <v>82</v>
      </c>
      <c r="V140" s="29" t="s">
        <v>0</v>
      </c>
      <c r="W140" s="29" t="s">
        <v>237</v>
      </c>
      <c r="X140" s="32" t="s">
        <v>384</v>
      </c>
      <c r="Y140" s="41"/>
      <c r="Z140" s="34" t="s">
        <v>102</v>
      </c>
      <c r="AA140" s="42">
        <v>3.1936135821717682</v>
      </c>
      <c r="AB140" s="43">
        <v>43.183397306078902</v>
      </c>
      <c r="AC140" s="44">
        <v>3.1936135821717682</v>
      </c>
      <c r="AD140" s="43">
        <v>43.183397306078902</v>
      </c>
      <c r="AE140" s="26">
        <v>25512.840205173055</v>
      </c>
      <c r="AF140" s="26">
        <v>31627.902402639422</v>
      </c>
      <c r="AG140" s="26">
        <v>-6115.0621974663663</v>
      </c>
      <c r="AH140" s="28">
        <v>0.80665609373588909</v>
      </c>
      <c r="AI140" s="26">
        <v>7162.5283072084776</v>
      </c>
      <c r="AJ140" s="28">
        <v>3.5619880454080084</v>
      </c>
      <c r="AK140" s="26">
        <v>64468.947204773016</v>
      </c>
      <c r="AL140" s="45">
        <v>0.39573843394923919</v>
      </c>
      <c r="AM140" s="42">
        <v>3.2568646289189043</v>
      </c>
      <c r="AN140" s="43">
        <v>44.038665174726148</v>
      </c>
      <c r="AO140" s="44">
        <v>6.4504782110906724</v>
      </c>
      <c r="AP140" s="43">
        <v>87.22206248080505</v>
      </c>
      <c r="AQ140" s="26">
        <v>27507.719609067106</v>
      </c>
      <c r="AR140" s="26">
        <v>32254.308159601045</v>
      </c>
      <c r="AS140" s="26">
        <v>-4746.5885505339393</v>
      </c>
      <c r="AT140" s="28">
        <v>0.85283861842434106</v>
      </c>
      <c r="AU140" s="26">
        <v>7304.3856112091871</v>
      </c>
      <c r="AV140" s="28">
        <v>3.765918322665526</v>
      </c>
      <c r="AW140" s="26">
        <v>69086.62357715104</v>
      </c>
      <c r="AX140" s="45">
        <v>0.39816274388266254</v>
      </c>
      <c r="AY140" s="42">
        <v>3.9390719503589482</v>
      </c>
      <c r="AZ140" s="43">
        <v>53.263334674918923</v>
      </c>
      <c r="BA140" s="44">
        <v>10.38955016144962</v>
      </c>
      <c r="BB140" s="43">
        <v>140.48539715572397</v>
      </c>
      <c r="BC140" s="26">
        <v>35374.082705707711</v>
      </c>
      <c r="BD140" s="26">
        <v>39010.537748967581</v>
      </c>
      <c r="BE140" s="26">
        <v>-3636.4550432598699</v>
      </c>
      <c r="BF140" s="28">
        <v>0.90678275017226317</v>
      </c>
      <c r="BG140" s="26">
        <v>8834.4170710191465</v>
      </c>
      <c r="BH140" s="28">
        <v>4.0041218816519972</v>
      </c>
      <c r="BI140" s="26">
        <v>87829.646882871544</v>
      </c>
      <c r="BJ140" s="45">
        <v>0.40275788371188742</v>
      </c>
      <c r="BL140" s="124">
        <f t="shared" si="2"/>
        <v>30</v>
      </c>
    </row>
    <row r="141" spans="1:64" ht="16.5">
      <c r="A141" s="128">
        <v>137</v>
      </c>
      <c r="B141" s="129" t="s">
        <v>102</v>
      </c>
      <c r="C141" s="23" t="s">
        <v>89</v>
      </c>
      <c r="D141" s="23" t="s">
        <v>49</v>
      </c>
      <c r="E141" s="24">
        <v>10</v>
      </c>
      <c r="F141" s="25">
        <v>272.18090078075244</v>
      </c>
      <c r="G141" s="25">
        <v>23.380653285677024</v>
      </c>
      <c r="H141" s="26">
        <v>200</v>
      </c>
      <c r="I141" s="27">
        <v>0.15</v>
      </c>
      <c r="J141" s="26">
        <v>8.7097888249840789</v>
      </c>
      <c r="K141" s="26">
        <v>38.709788824984081</v>
      </c>
      <c r="L141" s="26">
        <v>170</v>
      </c>
      <c r="M141" s="26">
        <v>208.70978882498409</v>
      </c>
      <c r="N141" s="26">
        <v>164.43930646267498</v>
      </c>
      <c r="O141" s="28">
        <v>0.82</v>
      </c>
      <c r="P141" s="28">
        <v>0.78073299849862121</v>
      </c>
      <c r="Q141" s="29">
        <v>0.14222081238597137</v>
      </c>
      <c r="R141" s="30">
        <v>1.6556333286331941</v>
      </c>
      <c r="S141" s="31"/>
      <c r="T141" s="29" t="s">
        <v>137</v>
      </c>
      <c r="U141" s="29" t="s">
        <v>49</v>
      </c>
      <c r="V141" s="29" t="s">
        <v>0</v>
      </c>
      <c r="W141" s="29" t="s">
        <v>237</v>
      </c>
      <c r="X141" s="32" t="s">
        <v>385</v>
      </c>
      <c r="Y141" s="41"/>
      <c r="Z141" s="34" t="s">
        <v>102</v>
      </c>
      <c r="AA141" s="42">
        <v>3.795719015070361</v>
      </c>
      <c r="AB141" s="43">
        <v>44.187055340552497</v>
      </c>
      <c r="AC141" s="44">
        <v>3.795719015070361</v>
      </c>
      <c r="AD141" s="43">
        <v>44.187055340552497</v>
      </c>
      <c r="AE141" s="26">
        <v>26695.806774044304</v>
      </c>
      <c r="AF141" s="26">
        <v>34193.260468535773</v>
      </c>
      <c r="AG141" s="26">
        <v>-7497.4536944914689</v>
      </c>
      <c r="AH141" s="28">
        <v>0.78073299849862121</v>
      </c>
      <c r="AI141" s="26">
        <v>7663.803545703965</v>
      </c>
      <c r="AJ141" s="28">
        <v>3.4833626168573897</v>
      </c>
      <c r="AK141" s="26">
        <v>66302.124316244895</v>
      </c>
      <c r="AL141" s="45">
        <v>0.40263878494619332</v>
      </c>
      <c r="AM141" s="42">
        <v>3.6460955079855899</v>
      </c>
      <c r="AN141" s="43">
        <v>42.445245116573162</v>
      </c>
      <c r="AO141" s="44">
        <v>7.4418145230559514</v>
      </c>
      <c r="AP141" s="43">
        <v>86.632300457125666</v>
      </c>
      <c r="AQ141" s="26">
        <v>27174.423541174485</v>
      </c>
      <c r="AR141" s="26">
        <v>32845.395800563099</v>
      </c>
      <c r="AS141" s="26">
        <v>-5670.9722593886145</v>
      </c>
      <c r="AT141" s="28">
        <v>0.82734346409394188</v>
      </c>
      <c r="AU141" s="26">
        <v>7361.7039541472186</v>
      </c>
      <c r="AV141" s="28">
        <v>3.6913225131616119</v>
      </c>
      <c r="AW141" s="26">
        <v>66908.518643249816</v>
      </c>
      <c r="AX141" s="45">
        <v>0.4061429559674764</v>
      </c>
      <c r="AY141" s="42">
        <v>4.2068135255904373</v>
      </c>
      <c r="AZ141" s="43">
        <v>48.972724620714224</v>
      </c>
      <c r="BA141" s="44">
        <v>11.648628048646389</v>
      </c>
      <c r="BB141" s="43">
        <v>135.60502507783988</v>
      </c>
      <c r="BC141" s="26">
        <v>33404.498384056191</v>
      </c>
      <c r="BD141" s="26">
        <v>37896.553999903146</v>
      </c>
      <c r="BE141" s="26">
        <v>-4492.0556158469553</v>
      </c>
      <c r="BF141" s="28">
        <v>0.88146532753720996</v>
      </c>
      <c r="BG141" s="26">
        <v>8493.8300979419982</v>
      </c>
      <c r="BH141" s="28">
        <v>3.9327956880312325</v>
      </c>
      <c r="BI141" s="26">
        <v>81125.625676215597</v>
      </c>
      <c r="BJ141" s="45">
        <v>0.41176259789204583</v>
      </c>
      <c r="BL141" s="124">
        <f t="shared" si="2"/>
        <v>30</v>
      </c>
    </row>
    <row r="142" spans="1:64" ht="16.5">
      <c r="A142" s="128">
        <v>138</v>
      </c>
      <c r="B142" s="129" t="s">
        <v>102</v>
      </c>
      <c r="C142" s="23" t="s">
        <v>89</v>
      </c>
      <c r="D142" s="23" t="s">
        <v>72</v>
      </c>
      <c r="E142" s="24">
        <v>10</v>
      </c>
      <c r="F142" s="25">
        <v>269.12446998351072</v>
      </c>
      <c r="G142" s="25">
        <v>21.082058251367375</v>
      </c>
      <c r="H142" s="26">
        <v>200</v>
      </c>
      <c r="I142" s="27">
        <v>0.15</v>
      </c>
      <c r="J142" s="26">
        <v>8.611983039472344</v>
      </c>
      <c r="K142" s="26">
        <v>38.611983039472342</v>
      </c>
      <c r="L142" s="26">
        <v>170</v>
      </c>
      <c r="M142" s="26">
        <v>208.61198303947234</v>
      </c>
      <c r="N142" s="26">
        <v>160.31709610845178</v>
      </c>
      <c r="O142" s="28">
        <v>0.82</v>
      </c>
      <c r="P142" s="28">
        <v>0.76159265709188106</v>
      </c>
      <c r="Q142" s="29">
        <v>0.14347258367787255</v>
      </c>
      <c r="R142" s="30">
        <v>1.8315091714049307</v>
      </c>
      <c r="S142" s="31"/>
      <c r="T142" s="29" t="s">
        <v>137</v>
      </c>
      <c r="U142" s="29" t="s">
        <v>72</v>
      </c>
      <c r="V142" s="29" t="s">
        <v>0</v>
      </c>
      <c r="W142" s="29" t="s">
        <v>237</v>
      </c>
      <c r="X142" s="32" t="s">
        <v>386</v>
      </c>
      <c r="Y142" s="41"/>
      <c r="Z142" s="34" t="s">
        <v>102</v>
      </c>
      <c r="AA142" s="42">
        <v>2.3592440330702322</v>
      </c>
      <c r="AB142" s="43">
        <v>30.117092571860486</v>
      </c>
      <c r="AC142" s="44">
        <v>2.3592440330702322</v>
      </c>
      <c r="AD142" s="43">
        <v>30.117092571860486</v>
      </c>
      <c r="AE142" s="26">
        <v>17940.712803432281</v>
      </c>
      <c r="AF142" s="26">
        <v>23556.835319209033</v>
      </c>
      <c r="AG142" s="26">
        <v>-5616.1225157767512</v>
      </c>
      <c r="AH142" s="28">
        <v>0.76159265709188129</v>
      </c>
      <c r="AI142" s="26">
        <v>5269.4842489640087</v>
      </c>
      <c r="AJ142" s="28">
        <v>3.4046430268691785</v>
      </c>
      <c r="AK142" s="26">
        <v>45236.296277827045</v>
      </c>
      <c r="AL142" s="45">
        <v>0.39659994914804891</v>
      </c>
      <c r="AM142" s="42">
        <v>2.2404168313160278</v>
      </c>
      <c r="AN142" s="43">
        <v>28.600195724767779</v>
      </c>
      <c r="AO142" s="44">
        <v>4.5996608643862595</v>
      </c>
      <c r="AP142" s="43">
        <v>58.717288296628269</v>
      </c>
      <c r="AQ142" s="26">
        <v>18028.023035718928</v>
      </c>
      <c r="AR142" s="26">
        <v>22370.356606566726</v>
      </c>
      <c r="AS142" s="26">
        <v>-4342.3335708477971</v>
      </c>
      <c r="AT142" s="28">
        <v>0.80588894279972623</v>
      </c>
      <c r="AU142" s="26">
        <v>5004.0780174698521</v>
      </c>
      <c r="AV142" s="28">
        <v>3.6026662599545576</v>
      </c>
      <c r="AW142" s="26">
        <v>45127.548861318006</v>
      </c>
      <c r="AX142" s="45">
        <v>0.39949041086013903</v>
      </c>
      <c r="AY142" s="42">
        <v>2.5621430007490749</v>
      </c>
      <c r="AZ142" s="43">
        <v>32.707213350661974</v>
      </c>
      <c r="BA142" s="44">
        <v>7.1618038651353348</v>
      </c>
      <c r="BB142" s="43">
        <v>91.424501647290242</v>
      </c>
      <c r="BC142" s="26">
        <v>21937.550612641382</v>
      </c>
      <c r="BD142" s="26">
        <v>25582.76290493146</v>
      </c>
      <c r="BE142" s="26">
        <v>-3645.212292290078</v>
      </c>
      <c r="BF142" s="28">
        <v>0.85751295488153045</v>
      </c>
      <c r="BG142" s="26">
        <v>5722.6687857596107</v>
      </c>
      <c r="BH142" s="28">
        <v>3.8334475458777497</v>
      </c>
      <c r="BI142" s="26">
        <v>54230.969118623871</v>
      </c>
      <c r="BJ142" s="45">
        <v>0.40452071886555391</v>
      </c>
      <c r="BL142" s="124">
        <f t="shared" si="2"/>
        <v>30</v>
      </c>
    </row>
    <row r="143" spans="1:64" ht="17.25" thickBot="1">
      <c r="A143" s="128">
        <v>139</v>
      </c>
      <c r="B143" s="131" t="s">
        <v>102</v>
      </c>
      <c r="C143" s="48" t="s">
        <v>89</v>
      </c>
      <c r="D143" s="48" t="s">
        <v>75</v>
      </c>
      <c r="E143" s="49">
        <v>10</v>
      </c>
      <c r="F143" s="50">
        <v>291.07186363083144</v>
      </c>
      <c r="G143" s="50">
        <v>1.5288824859303927</v>
      </c>
      <c r="H143" s="51">
        <v>200</v>
      </c>
      <c r="I143" s="52">
        <v>0.15</v>
      </c>
      <c r="J143" s="51">
        <v>9.3142996361866057</v>
      </c>
      <c r="K143" s="51">
        <v>39.314299636186604</v>
      </c>
      <c r="L143" s="51">
        <v>170</v>
      </c>
      <c r="M143" s="51">
        <v>209.3142996361866</v>
      </c>
      <c r="N143" s="51">
        <v>149.61526214429819</v>
      </c>
      <c r="O143" s="53">
        <v>0.82</v>
      </c>
      <c r="P143" s="53">
        <v>0.70787300999316372</v>
      </c>
      <c r="Q143" s="54">
        <v>0.13506733060962983</v>
      </c>
      <c r="R143" s="55">
        <v>25.714402511624112</v>
      </c>
      <c r="S143" s="31"/>
      <c r="T143" s="29" t="s">
        <v>137</v>
      </c>
      <c r="U143" s="29" t="s">
        <v>75</v>
      </c>
      <c r="V143" s="29" t="s">
        <v>0</v>
      </c>
      <c r="W143" s="29" t="s">
        <v>237</v>
      </c>
      <c r="X143" s="32" t="s">
        <v>387</v>
      </c>
      <c r="Y143" s="41"/>
      <c r="Z143" s="34" t="s">
        <v>102</v>
      </c>
      <c r="AA143" s="42">
        <v>0.26866429611700343</v>
      </c>
      <c r="AB143" s="43">
        <v>51.148873822210867</v>
      </c>
      <c r="AC143" s="44">
        <v>0.26866429611700343</v>
      </c>
      <c r="AD143" s="43">
        <v>51.148873822210867</v>
      </c>
      <c r="AE143" s="26">
        <v>26291.281025367756</v>
      </c>
      <c r="AF143" s="26">
        <v>37141.239536201079</v>
      </c>
      <c r="AG143" s="26">
        <v>-10849.958510833323</v>
      </c>
      <c r="AH143" s="28">
        <v>0.70787300999316383</v>
      </c>
      <c r="AI143" s="26">
        <v>8425.0510376278016</v>
      </c>
      <c r="AJ143" s="28">
        <v>3.1206079236726447</v>
      </c>
      <c r="AK143" s="26">
        <v>76302.035532816444</v>
      </c>
      <c r="AL143" s="45">
        <v>0.34456854056089031</v>
      </c>
      <c r="AM143" s="42">
        <v>0.27659655232508773</v>
      </c>
      <c r="AN143" s="43">
        <v>52.659033444373904</v>
      </c>
      <c r="AO143" s="44">
        <v>0.54526084844209122</v>
      </c>
      <c r="AP143" s="43">
        <v>103.80790726658478</v>
      </c>
      <c r="AQ143" s="26">
        <v>28169.110993018989</v>
      </c>
      <c r="AR143" s="26">
        <v>38237.826734965558</v>
      </c>
      <c r="AS143" s="26">
        <v>-10068.715741946569</v>
      </c>
      <c r="AT143" s="28">
        <v>0.7366817991060276</v>
      </c>
      <c r="AU143" s="26">
        <v>8673.7988778229337</v>
      </c>
      <c r="AV143" s="28">
        <v>3.2476094257893666</v>
      </c>
      <c r="AW143" s="26">
        <v>82549.628728904019</v>
      </c>
      <c r="AX143" s="45">
        <v>0.34123849406430856</v>
      </c>
      <c r="AY143" s="42">
        <v>0.33707570915664048</v>
      </c>
      <c r="AZ143" s="43">
        <v>64.173182538094935</v>
      </c>
      <c r="BA143" s="44">
        <v>0.88233655759873153</v>
      </c>
      <c r="BB143" s="43">
        <v>167.9810898046797</v>
      </c>
      <c r="BC143" s="26">
        <v>35988.485768107028</v>
      </c>
      <c r="BD143" s="26">
        <v>46598.710124732854</v>
      </c>
      <c r="BE143" s="26">
        <v>-10610.224356625826</v>
      </c>
      <c r="BF143" s="28">
        <v>0.77230647955222442</v>
      </c>
      <c r="BG143" s="26">
        <v>10570.366417249996</v>
      </c>
      <c r="BH143" s="28">
        <v>3.4046583010950959</v>
      </c>
      <c r="BI143" s="26">
        <v>105746.06905199084</v>
      </c>
      <c r="BJ143" s="45">
        <v>0.34032930103920006</v>
      </c>
      <c r="BL143" s="125">
        <f t="shared" si="2"/>
        <v>30</v>
      </c>
    </row>
    <row r="144" spans="1:64" ht="18" thickBot="1">
      <c r="A144">
        <v>140</v>
      </c>
      <c r="B144" s="56"/>
      <c r="C144" s="23"/>
      <c r="D144" s="23"/>
      <c r="E144" s="23"/>
      <c r="F144" s="56"/>
      <c r="G144" s="56"/>
      <c r="H144" s="29"/>
      <c r="I144" s="27"/>
      <c r="J144" s="26"/>
      <c r="K144" s="26"/>
      <c r="L144" s="26"/>
      <c r="M144" s="26"/>
      <c r="N144" s="26"/>
      <c r="O144" s="28"/>
      <c r="P144" s="57"/>
      <c r="Q144" s="29"/>
      <c r="R144" s="29"/>
      <c r="S144" s="31"/>
      <c r="T144" s="2"/>
      <c r="U144" s="58"/>
      <c r="V144" s="58"/>
      <c r="W144" s="2"/>
      <c r="X144" s="32" t="s">
        <v>388</v>
      </c>
      <c r="Y144" s="41"/>
      <c r="Z144" s="59" t="s">
        <v>118</v>
      </c>
      <c r="AA144" s="60">
        <v>5336.6571658514085</v>
      </c>
      <c r="AB144" s="61">
        <v>34078.960791379461</v>
      </c>
      <c r="AC144" s="62">
        <v>5336.6571658514085</v>
      </c>
      <c r="AD144" s="61">
        <v>34078.960791379461</v>
      </c>
      <c r="AE144" s="63">
        <v>23758751.660846177</v>
      </c>
      <c r="AF144" s="63">
        <v>11816821.388119681</v>
      </c>
      <c r="AG144" s="63">
        <v>11941930.27272648</v>
      </c>
      <c r="AH144" s="64">
        <v>2.0105873551353324</v>
      </c>
      <c r="AI144" s="63">
        <v>6712360.561168734</v>
      </c>
      <c r="AJ144" s="64">
        <v>3.5395523593132761</v>
      </c>
      <c r="AK144" s="63">
        <v>46128489.856651105</v>
      </c>
      <c r="AL144" s="65">
        <v>0.5150559173881234</v>
      </c>
      <c r="AM144" s="60">
        <v>5372.5061003623914</v>
      </c>
      <c r="AN144" s="61">
        <v>33586.597896778541</v>
      </c>
      <c r="AO144" s="62">
        <v>10709.163266213793</v>
      </c>
      <c r="AP144" s="61">
        <v>67665.558688158024</v>
      </c>
      <c r="AQ144" s="63">
        <v>25443533.927543525</v>
      </c>
      <c r="AR144" s="63">
        <v>11569835.31770175</v>
      </c>
      <c r="AS144" s="63">
        <v>13873698.609841755</v>
      </c>
      <c r="AT144" s="64">
        <v>2.1991267143288664</v>
      </c>
      <c r="AU144" s="63">
        <v>6491649.3171973294</v>
      </c>
      <c r="AV144" s="64">
        <v>3.9194252006404411</v>
      </c>
      <c r="AW144" s="63">
        <v>47964216.914521173</v>
      </c>
      <c r="AX144" s="65">
        <v>0.53046907808142474</v>
      </c>
      <c r="AY144" s="60">
        <v>5326.3389858201635</v>
      </c>
      <c r="AZ144" s="61">
        <v>33519.714190989376</v>
      </c>
      <c r="BA144" s="62">
        <v>15928.950735748687</v>
      </c>
      <c r="BB144" s="61">
        <v>100447.1441285016</v>
      </c>
      <c r="BC144" s="63">
        <v>28835827.791464042</v>
      </c>
      <c r="BD144" s="63">
        <v>12915288.162549339</v>
      </c>
      <c r="BE144" s="63">
        <v>15920539.628914719</v>
      </c>
      <c r="BF144" s="64">
        <v>2.2326894629482399</v>
      </c>
      <c r="BG144" s="63">
        <v>7005209.8147206958</v>
      </c>
      <c r="BH144" s="64">
        <v>4.1163403458478358</v>
      </c>
      <c r="BI144" s="63">
        <v>56101168.729683191</v>
      </c>
      <c r="BJ144" s="65">
        <v>0.51399691743332565</v>
      </c>
    </row>
    <row r="145" spans="1:64" ht="16.5">
      <c r="A145">
        <v>141</v>
      </c>
      <c r="B145" s="56"/>
      <c r="C145" s="23"/>
      <c r="D145" s="23"/>
      <c r="E145" s="23"/>
      <c r="F145" s="56"/>
      <c r="G145" s="56"/>
      <c r="H145" s="29"/>
      <c r="I145" s="27"/>
      <c r="J145" s="26"/>
      <c r="K145" s="26"/>
      <c r="L145" s="26"/>
      <c r="M145" s="26"/>
      <c r="N145" s="26"/>
      <c r="O145" s="28"/>
      <c r="P145" s="57"/>
      <c r="Q145" s="29"/>
      <c r="R145" s="29"/>
      <c r="S145" s="31"/>
      <c r="T145" s="2"/>
      <c r="U145" s="58"/>
      <c r="V145" s="58"/>
      <c r="W145" s="2"/>
      <c r="X145" s="32" t="s">
        <v>388</v>
      </c>
      <c r="Y145" s="66"/>
      <c r="Z145" s="67" t="s">
        <v>119</v>
      </c>
      <c r="AA145" s="68">
        <v>5336.6571658514049</v>
      </c>
      <c r="AB145" s="68">
        <v>34078.960791379453</v>
      </c>
      <c r="AC145" s="69">
        <v>5336.6571658514049</v>
      </c>
      <c r="AD145" s="68">
        <v>34078.960791379453</v>
      </c>
      <c r="AE145" s="70">
        <v>23758751.660846185</v>
      </c>
      <c r="AF145" s="70"/>
      <c r="AG145" s="70"/>
      <c r="AH145" s="71">
        <v>2.0105873551353328</v>
      </c>
      <c r="AI145" s="70"/>
      <c r="AJ145" s="71">
        <v>3.5395523593132783</v>
      </c>
      <c r="AK145" s="70"/>
      <c r="AL145" s="71">
        <v>0.51505591738812373</v>
      </c>
      <c r="AM145" s="68">
        <v>5372.5061003623878</v>
      </c>
      <c r="AN145" s="68">
        <v>33586.597896778534</v>
      </c>
      <c r="AO145" s="69">
        <v>10709.163266213796</v>
      </c>
      <c r="AP145" s="68">
        <v>67665.558688158024</v>
      </c>
      <c r="AQ145" s="70">
        <v>25443533.927543513</v>
      </c>
      <c r="AR145" s="70"/>
      <c r="AS145" s="70"/>
      <c r="AT145" s="71">
        <v>2.1991267143288669</v>
      </c>
      <c r="AU145" s="70"/>
      <c r="AV145" s="71">
        <v>3.9194252006404393</v>
      </c>
      <c r="AW145" s="70"/>
      <c r="AX145" s="71">
        <v>0.53046907808142429</v>
      </c>
      <c r="AY145" s="68">
        <v>5347.8327845225695</v>
      </c>
      <c r="AZ145" s="68">
        <v>33638.87581099847</v>
      </c>
      <c r="BA145" s="69">
        <v>15795.063288991631</v>
      </c>
      <c r="BB145" s="68">
        <v>99704.872123662251</v>
      </c>
      <c r="BC145" s="70">
        <v>28889552.775057938</v>
      </c>
      <c r="BD145" s="70"/>
      <c r="BE145" s="70"/>
      <c r="BF145" s="71">
        <v>2.2244792038067382</v>
      </c>
      <c r="BG145" s="70"/>
      <c r="BH145" s="71">
        <v>4.1003690438349505</v>
      </c>
      <c r="BI145" s="70"/>
      <c r="BJ145" s="71">
        <v>0.51438707808159245</v>
      </c>
    </row>
    <row r="146" spans="1:64" ht="17.25">
      <c r="A146">
        <v>142</v>
      </c>
      <c r="B146" s="1"/>
      <c r="C146" s="1"/>
      <c r="D146" s="1"/>
      <c r="E146" s="2"/>
      <c r="F146" s="3"/>
      <c r="G146" s="3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72"/>
      <c r="T146" s="2"/>
      <c r="U146" s="58"/>
      <c r="V146" s="58"/>
      <c r="W146" s="2"/>
      <c r="X146" s="32" t="s">
        <v>388</v>
      </c>
      <c r="Y146" s="2"/>
      <c r="Z146" s="102"/>
      <c r="AA146" s="102"/>
      <c r="AL146" s="102"/>
      <c r="AM146" s="102"/>
      <c r="AX146" s="102"/>
      <c r="AY146" s="102"/>
      <c r="BJ146" s="102"/>
    </row>
    <row r="147" spans="1:64" ht="16.5" customHeight="1" thickBot="1">
      <c r="A147">
        <v>143</v>
      </c>
      <c r="B147" s="4"/>
      <c r="C147" s="4"/>
      <c r="D147" s="4"/>
      <c r="E147" s="2"/>
      <c r="F147" s="3"/>
      <c r="G147" s="3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58"/>
      <c r="V147" s="58"/>
      <c r="W147" s="2"/>
      <c r="X147" s="32" t="s">
        <v>388</v>
      </c>
      <c r="Y147" s="2"/>
      <c r="Z147" s="5" t="s">
        <v>120</v>
      </c>
      <c r="AA147" s="73"/>
      <c r="AB147" s="2"/>
      <c r="AC147" s="74"/>
      <c r="AD147" s="2"/>
      <c r="AE147" s="2"/>
      <c r="AF147" s="2"/>
      <c r="AG147" s="2"/>
      <c r="AH147" s="2"/>
      <c r="AI147" s="2"/>
      <c r="AJ147" s="2"/>
      <c r="AK147" s="2"/>
      <c r="AL147" s="2"/>
      <c r="AM147" s="74"/>
      <c r="AN147" s="2"/>
      <c r="AO147" s="74"/>
      <c r="AP147" s="2"/>
      <c r="AQ147" s="2"/>
      <c r="AR147" s="2"/>
      <c r="AS147" s="2"/>
      <c r="AT147" s="2"/>
      <c r="AU147" s="2"/>
      <c r="AV147" s="2"/>
      <c r="AW147" s="2"/>
      <c r="AX147" s="2"/>
      <c r="AY147" s="74"/>
      <c r="AZ147" s="2"/>
      <c r="BA147" s="74"/>
      <c r="BB147" s="2"/>
      <c r="BC147" s="2"/>
      <c r="BD147" s="2"/>
      <c r="BE147" s="2"/>
      <c r="BF147" s="2"/>
      <c r="BG147" s="2"/>
      <c r="BH147" s="2"/>
      <c r="BI147" s="2"/>
      <c r="BJ147" s="2"/>
    </row>
    <row r="148" spans="1:64" ht="16.5" customHeight="1" thickBot="1">
      <c r="A148">
        <v>144</v>
      </c>
      <c r="B148" s="5" t="s">
        <v>120</v>
      </c>
      <c r="C148" s="4"/>
      <c r="D148" s="4"/>
      <c r="E148" s="2"/>
      <c r="F148" s="3"/>
      <c r="G148" s="3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58"/>
      <c r="V148" s="58"/>
      <c r="W148" s="2"/>
      <c r="X148" s="32" t="s">
        <v>120</v>
      </c>
      <c r="Y148" s="2"/>
      <c r="Z148" s="6" t="s">
        <v>1</v>
      </c>
      <c r="AA148" s="75" t="s">
        <v>2</v>
      </c>
      <c r="AB148" s="76"/>
      <c r="AC148" s="77"/>
      <c r="AD148" s="76"/>
      <c r="AE148" s="76"/>
      <c r="AF148" s="76"/>
      <c r="AG148" s="76"/>
      <c r="AH148" s="76"/>
      <c r="AI148" s="76"/>
      <c r="AJ148" s="76"/>
      <c r="AK148" s="76"/>
      <c r="AL148" s="78"/>
      <c r="AM148" s="75" t="s">
        <v>3</v>
      </c>
      <c r="AN148" s="76"/>
      <c r="AO148" s="77"/>
      <c r="AP148" s="76"/>
      <c r="AQ148" s="76"/>
      <c r="AR148" s="76"/>
      <c r="AS148" s="76"/>
      <c r="AT148" s="76"/>
      <c r="AU148" s="76"/>
      <c r="AV148" s="76"/>
      <c r="AW148" s="76"/>
      <c r="AX148" s="78"/>
      <c r="AY148" s="75" t="s">
        <v>4</v>
      </c>
      <c r="AZ148" s="76"/>
      <c r="BA148" s="77"/>
      <c r="BB148" s="76"/>
      <c r="BC148" s="76"/>
      <c r="BD148" s="76"/>
      <c r="BE148" s="76"/>
      <c r="BF148" s="76"/>
      <c r="BG148" s="76"/>
      <c r="BH148" s="76"/>
      <c r="BI148" s="76"/>
      <c r="BJ148" s="78"/>
      <c r="BL148" s="120" t="s">
        <v>233</v>
      </c>
    </row>
    <row r="149" spans="1:64" ht="16.5" customHeight="1" thickBot="1">
      <c r="A149">
        <v>145</v>
      </c>
      <c r="B149" s="4"/>
      <c r="C149" s="4"/>
      <c r="D149" s="4"/>
      <c r="E149" s="2"/>
      <c r="F149" s="3"/>
      <c r="G149" s="3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58"/>
      <c r="V149" s="58"/>
      <c r="W149" s="2"/>
      <c r="X149" s="32" t="s">
        <v>388</v>
      </c>
      <c r="Y149" s="2"/>
      <c r="Z149" s="79"/>
      <c r="AA149" s="80"/>
      <c r="AB149" s="11"/>
      <c r="AC149" s="81"/>
      <c r="AD149" s="11"/>
      <c r="AE149" s="11" t="s">
        <v>5</v>
      </c>
      <c r="AF149" s="11" t="s">
        <v>6</v>
      </c>
      <c r="AG149" s="11" t="s">
        <v>7</v>
      </c>
      <c r="AH149" s="11" t="s">
        <v>8</v>
      </c>
      <c r="AI149" s="11" t="s">
        <v>9</v>
      </c>
      <c r="AJ149" s="11" t="s">
        <v>10</v>
      </c>
      <c r="AK149" s="11" t="s">
        <v>11</v>
      </c>
      <c r="AL149" s="12" t="s">
        <v>12</v>
      </c>
      <c r="AM149" s="10"/>
      <c r="AN149" s="11"/>
      <c r="AO149" s="11"/>
      <c r="AP149" s="11"/>
      <c r="AQ149" s="11" t="s">
        <v>5</v>
      </c>
      <c r="AR149" s="11" t="s">
        <v>6</v>
      </c>
      <c r="AS149" s="11" t="s">
        <v>7</v>
      </c>
      <c r="AT149" s="11" t="s">
        <v>8</v>
      </c>
      <c r="AU149" s="11" t="s">
        <v>9</v>
      </c>
      <c r="AV149" s="11" t="s">
        <v>10</v>
      </c>
      <c r="AW149" s="11" t="s">
        <v>11</v>
      </c>
      <c r="AX149" s="12" t="s">
        <v>12</v>
      </c>
      <c r="AY149" s="10"/>
      <c r="AZ149" s="11"/>
      <c r="BA149" s="11"/>
      <c r="BB149" s="11"/>
      <c r="BC149" s="11" t="s">
        <v>5</v>
      </c>
      <c r="BD149" s="11" t="s">
        <v>6</v>
      </c>
      <c r="BE149" s="11" t="s">
        <v>7</v>
      </c>
      <c r="BF149" s="11" t="s">
        <v>8</v>
      </c>
      <c r="BG149" s="11" t="s">
        <v>9</v>
      </c>
      <c r="BH149" s="11" t="s">
        <v>10</v>
      </c>
      <c r="BI149" s="11" t="s">
        <v>11</v>
      </c>
      <c r="BJ149" s="12" t="s">
        <v>12</v>
      </c>
      <c r="BL149" s="121"/>
    </row>
    <row r="150" spans="1:64" ht="104.25" customHeight="1" thickBot="1">
      <c r="A150">
        <v>146</v>
      </c>
      <c r="B150" s="115" t="s">
        <v>1</v>
      </c>
      <c r="C150" s="116" t="s">
        <v>13</v>
      </c>
      <c r="D150" s="116" t="s">
        <v>14</v>
      </c>
      <c r="E150" s="117" t="s">
        <v>15</v>
      </c>
      <c r="F150" s="117" t="s">
        <v>16</v>
      </c>
      <c r="G150" s="117" t="s">
        <v>17</v>
      </c>
      <c r="H150" s="117" t="s">
        <v>18</v>
      </c>
      <c r="I150" s="117" t="s">
        <v>19</v>
      </c>
      <c r="J150" s="117" t="s">
        <v>20</v>
      </c>
      <c r="K150" s="117" t="s">
        <v>21</v>
      </c>
      <c r="L150" s="117" t="s">
        <v>22</v>
      </c>
      <c r="M150" s="117" t="s">
        <v>23</v>
      </c>
      <c r="N150" s="117" t="s">
        <v>24</v>
      </c>
      <c r="O150" s="117" t="s">
        <v>25</v>
      </c>
      <c r="P150" s="117" t="s">
        <v>26</v>
      </c>
      <c r="Q150" s="117" t="s">
        <v>27</v>
      </c>
      <c r="R150" s="118" t="s">
        <v>28</v>
      </c>
      <c r="S150" s="13" t="s">
        <v>29</v>
      </c>
      <c r="T150" s="119" t="s">
        <v>30</v>
      </c>
      <c r="U150" s="119" t="s">
        <v>31</v>
      </c>
      <c r="V150" s="119" t="s">
        <v>32</v>
      </c>
      <c r="W150" s="119" t="s">
        <v>33</v>
      </c>
      <c r="X150" s="119" t="s">
        <v>34</v>
      </c>
      <c r="Y150" s="2"/>
      <c r="Z150" s="15"/>
      <c r="AA150" s="82" t="s">
        <v>35</v>
      </c>
      <c r="AB150" s="17" t="s">
        <v>36</v>
      </c>
      <c r="AC150" s="83" t="s">
        <v>37</v>
      </c>
      <c r="AD150" s="17" t="s">
        <v>38</v>
      </c>
      <c r="AE150" s="17" t="s">
        <v>39</v>
      </c>
      <c r="AF150" s="17" t="s">
        <v>40</v>
      </c>
      <c r="AG150" s="19" t="s">
        <v>41</v>
      </c>
      <c r="AH150" s="20" t="s">
        <v>42</v>
      </c>
      <c r="AI150" s="17" t="s">
        <v>43</v>
      </c>
      <c r="AJ150" s="20" t="s">
        <v>44</v>
      </c>
      <c r="AK150" s="17" t="s">
        <v>45</v>
      </c>
      <c r="AL150" s="21" t="s">
        <v>46</v>
      </c>
      <c r="AM150" s="16" t="s">
        <v>35</v>
      </c>
      <c r="AN150" s="17" t="s">
        <v>36</v>
      </c>
      <c r="AO150" s="18" t="s">
        <v>37</v>
      </c>
      <c r="AP150" s="17" t="s">
        <v>38</v>
      </c>
      <c r="AQ150" s="17" t="s">
        <v>39</v>
      </c>
      <c r="AR150" s="17" t="s">
        <v>40</v>
      </c>
      <c r="AS150" s="19" t="s">
        <v>41</v>
      </c>
      <c r="AT150" s="20" t="s">
        <v>42</v>
      </c>
      <c r="AU150" s="17" t="s">
        <v>43</v>
      </c>
      <c r="AV150" s="20" t="s">
        <v>44</v>
      </c>
      <c r="AW150" s="17" t="s">
        <v>45</v>
      </c>
      <c r="AX150" s="21" t="s">
        <v>46</v>
      </c>
      <c r="AY150" s="16" t="s">
        <v>35</v>
      </c>
      <c r="AZ150" s="17" t="s">
        <v>36</v>
      </c>
      <c r="BA150" s="18" t="s">
        <v>37</v>
      </c>
      <c r="BB150" s="17" t="s">
        <v>38</v>
      </c>
      <c r="BC150" s="17" t="s">
        <v>39</v>
      </c>
      <c r="BD150" s="17" t="s">
        <v>40</v>
      </c>
      <c r="BE150" s="19" t="s">
        <v>41</v>
      </c>
      <c r="BF150" s="20" t="s">
        <v>42</v>
      </c>
      <c r="BG150" s="17" t="s">
        <v>43</v>
      </c>
      <c r="BH150" s="20" t="s">
        <v>44</v>
      </c>
      <c r="BI150" s="17" t="s">
        <v>45</v>
      </c>
      <c r="BJ150" s="21" t="s">
        <v>46</v>
      </c>
      <c r="BL150" s="122" t="s">
        <v>234</v>
      </c>
    </row>
    <row r="151" spans="1:64" ht="16.5">
      <c r="A151">
        <v>147</v>
      </c>
      <c r="B151" s="84" t="s">
        <v>133</v>
      </c>
      <c r="C151" s="85" t="s">
        <v>48</v>
      </c>
      <c r="D151" s="85" t="s">
        <v>82</v>
      </c>
      <c r="E151" s="24">
        <v>15</v>
      </c>
      <c r="F151" s="25">
        <v>49.863671206110659</v>
      </c>
      <c r="G151" s="25">
        <v>5.6922053503875372</v>
      </c>
      <c r="H151" s="26">
        <v>2.333333333333333</v>
      </c>
      <c r="I151" s="86">
        <v>0.99857142857142878</v>
      </c>
      <c r="J151" s="38">
        <v>6.2329589007638324</v>
      </c>
      <c r="K151" s="38">
        <v>8.5629589007638316</v>
      </c>
      <c r="L151" s="114">
        <v>3.3333333333329662E-3</v>
      </c>
      <c r="M151" s="38">
        <v>8.5662922340971654</v>
      </c>
      <c r="N151" s="38">
        <v>45.318200829695307</v>
      </c>
      <c r="O151" s="39">
        <v>0.82</v>
      </c>
      <c r="P151" s="39">
        <v>4.5616979617805971</v>
      </c>
      <c r="Q151" s="87">
        <v>0.17172740581753362</v>
      </c>
      <c r="R151" s="30">
        <v>1.5043306370141492</v>
      </c>
      <c r="S151" s="31"/>
      <c r="T151" s="29" t="s">
        <v>137</v>
      </c>
      <c r="U151" s="29" t="s">
        <v>82</v>
      </c>
      <c r="V151" s="29" t="s">
        <v>120</v>
      </c>
      <c r="W151" s="29" t="s">
        <v>238</v>
      </c>
      <c r="X151" s="32" t="s">
        <v>389</v>
      </c>
      <c r="Y151" s="88"/>
      <c r="Z151" s="34" t="s">
        <v>133</v>
      </c>
      <c r="AA151" s="35">
        <v>0.50886019751344136</v>
      </c>
      <c r="AB151" s="36">
        <v>4.457611069312402</v>
      </c>
      <c r="AC151" s="37">
        <v>0.50886019751344136</v>
      </c>
      <c r="AD151" s="36">
        <v>4.457611069312402</v>
      </c>
      <c r="AE151" s="38">
        <v>4051.2643528544763</v>
      </c>
      <c r="AF151" s="38">
        <v>888.10447048386345</v>
      </c>
      <c r="AG151" s="38">
        <v>3163.1598823706126</v>
      </c>
      <c r="AH151" s="39">
        <v>4.5616979617805971</v>
      </c>
      <c r="AI151" s="38">
        <v>933.52925009334274</v>
      </c>
      <c r="AJ151" s="39">
        <v>4.3397294219215885</v>
      </c>
      <c r="AK151" s="38">
        <v>9586.1388062129699</v>
      </c>
      <c r="AL151" s="40">
        <v>0.42261690913851258</v>
      </c>
      <c r="AM151" s="35">
        <v>0.50153792579061818</v>
      </c>
      <c r="AN151" s="36">
        <v>4.3934680303330023</v>
      </c>
      <c r="AO151" s="37">
        <v>1.0103981233040593</v>
      </c>
      <c r="AP151" s="36">
        <v>8.8510790996454034</v>
      </c>
      <c r="AQ151" s="38">
        <v>4219.9184433682567</v>
      </c>
      <c r="AR151" s="38">
        <v>875.32504249379133</v>
      </c>
      <c r="AS151" s="38">
        <v>3344.5934008744653</v>
      </c>
      <c r="AT151" s="39">
        <v>4.820973054016318</v>
      </c>
      <c r="AU151" s="38">
        <v>920.09617974555567</v>
      </c>
      <c r="AV151" s="39">
        <v>4.5863883974990935</v>
      </c>
      <c r="AW151" s="38">
        <v>9935.7126675822947</v>
      </c>
      <c r="AX151" s="40">
        <v>0.42472227051581091</v>
      </c>
      <c r="AY151" s="35">
        <v>0.49524658268644622</v>
      </c>
      <c r="AZ151" s="36">
        <v>4.3383559174205786</v>
      </c>
      <c r="BA151" s="37">
        <v>1.5056447059905056</v>
      </c>
      <c r="BB151" s="36">
        <v>13.189435017065982</v>
      </c>
      <c r="BC151" s="38">
        <v>4423.7857569047346</v>
      </c>
      <c r="BD151" s="38">
        <v>864.34487551774237</v>
      </c>
      <c r="BE151" s="38">
        <v>3559.4408813869923</v>
      </c>
      <c r="BF151" s="39">
        <v>5.1180794636572449</v>
      </c>
      <c r="BG151" s="38">
        <v>908.5543990387589</v>
      </c>
      <c r="BH151" s="39">
        <v>4.8690378491205966</v>
      </c>
      <c r="BI151" s="38">
        <v>10319.996222900854</v>
      </c>
      <c r="BJ151" s="40">
        <v>0.42866156744205181</v>
      </c>
      <c r="BL151" s="123">
        <f>H151*I151</f>
        <v>2.33</v>
      </c>
    </row>
    <row r="152" spans="1:64" ht="16.5">
      <c r="A152">
        <v>148</v>
      </c>
      <c r="B152" s="22" t="s">
        <v>133</v>
      </c>
      <c r="C152" s="23" t="s">
        <v>48</v>
      </c>
      <c r="D152" s="23" t="s">
        <v>49</v>
      </c>
      <c r="E152" s="24">
        <v>15</v>
      </c>
      <c r="F152" s="25">
        <v>49.863671206110659</v>
      </c>
      <c r="G152" s="25">
        <v>5.6922053503875372</v>
      </c>
      <c r="H152" s="26">
        <v>2.333333333333333</v>
      </c>
      <c r="I152" s="27">
        <v>0.99857142857142878</v>
      </c>
      <c r="J152" s="26">
        <v>6.2329589007638324</v>
      </c>
      <c r="K152" s="26">
        <v>8.5629589007638316</v>
      </c>
      <c r="L152" s="90">
        <v>3.3333333333329662E-3</v>
      </c>
      <c r="M152" s="26">
        <v>8.5662922340971654</v>
      </c>
      <c r="N152" s="26">
        <v>45.318200829695307</v>
      </c>
      <c r="O152" s="28">
        <v>0.82</v>
      </c>
      <c r="P152" s="28">
        <v>4.5616979617805971</v>
      </c>
      <c r="Q152" s="29">
        <v>0.17172740581753362</v>
      </c>
      <c r="R152" s="30">
        <v>1.5043306370141492</v>
      </c>
      <c r="S152" s="31"/>
      <c r="T152" s="29" t="s">
        <v>137</v>
      </c>
      <c r="U152" s="29" t="s">
        <v>49</v>
      </c>
      <c r="V152" s="29" t="s">
        <v>120</v>
      </c>
      <c r="W152" s="29" t="s">
        <v>238</v>
      </c>
      <c r="X152" s="32" t="s">
        <v>390</v>
      </c>
      <c r="Y152" s="88"/>
      <c r="Z152" s="34" t="s">
        <v>133</v>
      </c>
      <c r="AA152" s="42">
        <v>0.98762369262895733</v>
      </c>
      <c r="AB152" s="43">
        <v>8.6515752776316148</v>
      </c>
      <c r="AC152" s="44">
        <v>0.98762369262895733</v>
      </c>
      <c r="AD152" s="43">
        <v>8.6515752776316148</v>
      </c>
      <c r="AE152" s="26">
        <v>7862.915353831565</v>
      </c>
      <c r="AF152" s="26">
        <v>1723.6817123162582</v>
      </c>
      <c r="AG152" s="26">
        <v>6139.2336415153068</v>
      </c>
      <c r="AH152" s="28">
        <v>4.5616979617805971</v>
      </c>
      <c r="AI152" s="26">
        <v>1811.8446081253485</v>
      </c>
      <c r="AJ152" s="28">
        <v>4.3397294219215885</v>
      </c>
      <c r="AK152" s="26">
        <v>18605.302305248031</v>
      </c>
      <c r="AL152" s="45">
        <v>0.42261690913851252</v>
      </c>
      <c r="AM152" s="42">
        <v>0.9734122273332535</v>
      </c>
      <c r="AN152" s="43">
        <v>8.5270829606399623</v>
      </c>
      <c r="AO152" s="44">
        <v>1.9610359199622107</v>
      </c>
      <c r="AP152" s="43">
        <v>17.178658238271577</v>
      </c>
      <c r="AQ152" s="26">
        <v>8190.248433652172</v>
      </c>
      <c r="AR152" s="26">
        <v>1698.8786997738841</v>
      </c>
      <c r="AS152" s="26">
        <v>6491.3697338782877</v>
      </c>
      <c r="AT152" s="28">
        <v>4.8209730540163171</v>
      </c>
      <c r="AU152" s="26">
        <v>1785.7729707580427</v>
      </c>
      <c r="AV152" s="28">
        <v>4.5863883974990918</v>
      </c>
      <c r="AW152" s="26">
        <v>19283.774367907274</v>
      </c>
      <c r="AX152" s="45">
        <v>0.42472227051581085</v>
      </c>
      <c r="AY152" s="42">
        <v>0.96120164466536051</v>
      </c>
      <c r="AZ152" s="43">
        <v>8.4201183587136814</v>
      </c>
      <c r="BA152" s="44">
        <v>2.9222375646275713</v>
      </c>
      <c r="BB152" s="43">
        <v>25.59877659698526</v>
      </c>
      <c r="BC152" s="26">
        <v>8585.9252619541585</v>
      </c>
      <c r="BD152" s="26">
        <v>1677.5677913798709</v>
      </c>
      <c r="BE152" s="26">
        <v>6908.3574705742876</v>
      </c>
      <c r="BF152" s="28">
        <v>5.1180794636572449</v>
      </c>
      <c r="BG152" s="26">
        <v>1763.3720517298657</v>
      </c>
      <c r="BH152" s="28">
        <v>4.8690378491205966</v>
      </c>
      <c r="BI152" s="26">
        <v>20029.612902292287</v>
      </c>
      <c r="BJ152" s="45">
        <v>0.42866156744205192</v>
      </c>
      <c r="BL152" s="124">
        <f t="shared" ref="BL152:BL191" si="3">H152*I152</f>
        <v>2.33</v>
      </c>
    </row>
    <row r="153" spans="1:64" ht="16.5">
      <c r="A153" s="128">
        <v>149</v>
      </c>
      <c r="B153" s="129" t="s">
        <v>128</v>
      </c>
      <c r="C153" s="23" t="s">
        <v>110</v>
      </c>
      <c r="D153" s="23" t="s">
        <v>82</v>
      </c>
      <c r="E153" s="24">
        <v>15</v>
      </c>
      <c r="F153" s="25">
        <v>5953.9599385737365</v>
      </c>
      <c r="G153" s="25">
        <v>811.26034286562208</v>
      </c>
      <c r="H153" s="26">
        <v>387.5</v>
      </c>
      <c r="I153" s="27">
        <v>0.5161290322580645</v>
      </c>
      <c r="J153" s="26">
        <v>744.24499232171706</v>
      </c>
      <c r="K153" s="26">
        <v>944.24499232171706</v>
      </c>
      <c r="L153" s="26">
        <v>187.5</v>
      </c>
      <c r="M153" s="26">
        <v>1131.7449923217171</v>
      </c>
      <c r="N153" s="26">
        <v>5617.3260337436404</v>
      </c>
      <c r="O153" s="28">
        <v>0.82</v>
      </c>
      <c r="P153" s="28">
        <v>4.337315506168034</v>
      </c>
      <c r="Q153" s="29">
        <v>0.15859108930247687</v>
      </c>
      <c r="R153" s="30">
        <v>1.1639235180489067</v>
      </c>
      <c r="S153" s="31"/>
      <c r="T153" s="29" t="s">
        <v>137</v>
      </c>
      <c r="U153" s="29" t="s">
        <v>82</v>
      </c>
      <c r="V153" s="29" t="s">
        <v>120</v>
      </c>
      <c r="W153" s="29" t="s">
        <v>238</v>
      </c>
      <c r="X153" s="32" t="s">
        <v>391</v>
      </c>
      <c r="Y153" s="41"/>
      <c r="Z153" s="34" t="s">
        <v>128</v>
      </c>
      <c r="AA153" s="42">
        <v>3.5649996096333925</v>
      </c>
      <c r="AB153" s="43">
        <v>26.164060703142372</v>
      </c>
      <c r="AC153" s="44">
        <v>3.5649996096333925</v>
      </c>
      <c r="AD153" s="43">
        <v>26.164060703142372</v>
      </c>
      <c r="AE153" s="26">
        <v>24684.757850657887</v>
      </c>
      <c r="AF153" s="26">
        <v>5691.2525306388361</v>
      </c>
      <c r="AG153" s="26">
        <v>18993.505320019052</v>
      </c>
      <c r="AH153" s="28">
        <v>4.337315506168034</v>
      </c>
      <c r="AI153" s="26">
        <v>5060.2279115700949</v>
      </c>
      <c r="AJ153" s="28">
        <v>4.8781909198628695</v>
      </c>
      <c r="AK153" s="26">
        <v>55846.938135220124</v>
      </c>
      <c r="AL153" s="45">
        <v>0.44200736289050613</v>
      </c>
      <c r="AM153" s="42">
        <v>4.7911728260736552</v>
      </c>
      <c r="AN153" s="43">
        <v>35.163127738330488</v>
      </c>
      <c r="AO153" s="44">
        <v>8.3561724357070482</v>
      </c>
      <c r="AP153" s="43">
        <v>61.327188441472856</v>
      </c>
      <c r="AQ153" s="26">
        <v>35132.805043257038</v>
      </c>
      <c r="AR153" s="26">
        <v>7648.7454297151526</v>
      </c>
      <c r="AS153" s="26">
        <v>27484.059613541885</v>
      </c>
      <c r="AT153" s="28">
        <v>4.5932768146220573</v>
      </c>
      <c r="AU153" s="26">
        <v>6800.6813796389888</v>
      </c>
      <c r="AV153" s="28">
        <v>5.16607132168307</v>
      </c>
      <c r="AW153" s="26">
        <v>78957.180986072533</v>
      </c>
      <c r="AX153" s="45">
        <v>0.44496022533345264</v>
      </c>
      <c r="AY153" s="42">
        <v>5.2398358670679297</v>
      </c>
      <c r="AZ153" s="43">
        <v>38.455932317638087</v>
      </c>
      <c r="BA153" s="44">
        <v>13.596008302774978</v>
      </c>
      <c r="BB153" s="43">
        <v>99.783120759110943</v>
      </c>
      <c r="BC153" s="26">
        <v>40863.796144808628</v>
      </c>
      <c r="BD153" s="26">
        <v>8567.9332070480959</v>
      </c>
      <c r="BE153" s="26">
        <v>32295.862937760532</v>
      </c>
      <c r="BF153" s="28">
        <v>4.7693878041898747</v>
      </c>
      <c r="BG153" s="26">
        <v>7565.2522490688079</v>
      </c>
      <c r="BH153" s="28">
        <v>5.4015113838191544</v>
      </c>
      <c r="BI153" s="26">
        <v>90989.889756683988</v>
      </c>
      <c r="BJ153" s="45">
        <v>0.44910260089425852</v>
      </c>
      <c r="BL153" s="124">
        <f t="shared" si="3"/>
        <v>200</v>
      </c>
    </row>
    <row r="154" spans="1:64" ht="16.5">
      <c r="A154" s="128">
        <v>150</v>
      </c>
      <c r="B154" s="129" t="s">
        <v>128</v>
      </c>
      <c r="C154" s="23" t="s">
        <v>110</v>
      </c>
      <c r="D154" s="23" t="s">
        <v>49</v>
      </c>
      <c r="E154" s="24">
        <v>15</v>
      </c>
      <c r="F154" s="25">
        <v>5802.4556341401294</v>
      </c>
      <c r="G154" s="25">
        <v>703.08148685776348</v>
      </c>
      <c r="H154" s="26">
        <v>387.5</v>
      </c>
      <c r="I154" s="27">
        <v>0.5161290322580645</v>
      </c>
      <c r="J154" s="26">
        <v>725.30695426751618</v>
      </c>
      <c r="K154" s="26">
        <v>925.30695426751618</v>
      </c>
      <c r="L154" s="26">
        <v>187.5</v>
      </c>
      <c r="M154" s="26">
        <v>1112.8069542675162</v>
      </c>
      <c r="N154" s="26">
        <v>5337.2694349253516</v>
      </c>
      <c r="O154" s="28">
        <v>0.82</v>
      </c>
      <c r="P154" s="28">
        <v>4.1958983339622291</v>
      </c>
      <c r="Q154" s="29">
        <v>0.15946816530974445</v>
      </c>
      <c r="R154" s="30">
        <v>1.3160735584191394</v>
      </c>
      <c r="S154" s="31"/>
      <c r="T154" s="29" t="s">
        <v>137</v>
      </c>
      <c r="U154" s="29" t="s">
        <v>49</v>
      </c>
      <c r="V154" s="29" t="s">
        <v>120</v>
      </c>
      <c r="W154" s="29" t="s">
        <v>238</v>
      </c>
      <c r="X154" s="32" t="s">
        <v>392</v>
      </c>
      <c r="Y154" s="41"/>
      <c r="Z154" s="34" t="s">
        <v>128</v>
      </c>
      <c r="AA154" s="42">
        <v>6.000918298993775</v>
      </c>
      <c r="AB154" s="43">
        <v>49.524931099565826</v>
      </c>
      <c r="AC154" s="44">
        <v>6.000918298993775</v>
      </c>
      <c r="AD154" s="43">
        <v>49.524931099565826</v>
      </c>
      <c r="AE154" s="26">
        <v>45554.488942450589</v>
      </c>
      <c r="AF154" s="26">
        <v>10856.909609493094</v>
      </c>
      <c r="AG154" s="26">
        <v>34697.579332957495</v>
      </c>
      <c r="AH154" s="28">
        <v>4.1958983339622291</v>
      </c>
      <c r="AI154" s="26">
        <v>9631.2803652917901</v>
      </c>
      <c r="AJ154" s="28">
        <v>4.7298476645550815</v>
      </c>
      <c r="AK154" s="26">
        <v>105763.46539335205</v>
      </c>
      <c r="AL154" s="45">
        <v>0.43072046451036577</v>
      </c>
      <c r="AM154" s="42">
        <v>8.0702987812178648</v>
      </c>
      <c r="AN154" s="43">
        <v>66.60330489081025</v>
      </c>
      <c r="AO154" s="44">
        <v>14.071217080211641</v>
      </c>
      <c r="AP154" s="43">
        <v>116.12823599037608</v>
      </c>
      <c r="AQ154" s="26">
        <v>64789.153093524896</v>
      </c>
      <c r="AR154" s="26">
        <v>14600.849407327607</v>
      </c>
      <c r="AS154" s="26">
        <v>50188.303686197287</v>
      </c>
      <c r="AT154" s="28">
        <v>4.4373550665490527</v>
      </c>
      <c r="AU154" s="26">
        <v>12952.569310369561</v>
      </c>
      <c r="AV154" s="28">
        <v>5.0020309902264746</v>
      </c>
      <c r="AW154" s="26">
        <v>149625.88742086769</v>
      </c>
      <c r="AX154" s="45">
        <v>0.43300764466837194</v>
      </c>
      <c r="AY154" s="42">
        <v>8.8263229892855808</v>
      </c>
      <c r="AZ154" s="43">
        <v>72.842691089491822</v>
      </c>
      <c r="BA154" s="44">
        <v>22.897540069497225</v>
      </c>
      <c r="BB154" s="43">
        <v>188.97092707986792</v>
      </c>
      <c r="BC154" s="26">
        <v>75269.409190264661</v>
      </c>
      <c r="BD154" s="26">
        <v>16363.080348808051</v>
      </c>
      <c r="BE154" s="26">
        <v>58906.328841456612</v>
      </c>
      <c r="BF154" s="28">
        <v>4.5999535286610982</v>
      </c>
      <c r="BG154" s="26">
        <v>14414.225544234339</v>
      </c>
      <c r="BH154" s="28">
        <v>5.2218836842311154</v>
      </c>
      <c r="BI154" s="26">
        <v>172436.01133859</v>
      </c>
      <c r="BJ154" s="45">
        <v>0.43650632258286226</v>
      </c>
      <c r="BL154" s="124">
        <f t="shared" si="3"/>
        <v>200</v>
      </c>
    </row>
    <row r="155" spans="1:64" ht="16.5">
      <c r="A155" s="128">
        <v>151</v>
      </c>
      <c r="B155" s="129" t="s">
        <v>128</v>
      </c>
      <c r="C155" s="23" t="s">
        <v>110</v>
      </c>
      <c r="D155" s="23" t="s">
        <v>75</v>
      </c>
      <c r="E155" s="24">
        <v>15</v>
      </c>
      <c r="F155" s="25">
        <v>5837.8542120906786</v>
      </c>
      <c r="G155" s="25">
        <v>692.75344335435273</v>
      </c>
      <c r="H155" s="26">
        <v>387.5</v>
      </c>
      <c r="I155" s="27">
        <v>0.5161290322580645</v>
      </c>
      <c r="J155" s="26">
        <v>729.73177651133483</v>
      </c>
      <c r="K155" s="26">
        <v>929.73177651133483</v>
      </c>
      <c r="L155" s="26">
        <v>187.5</v>
      </c>
      <c r="M155" s="26">
        <v>1117.2317765113348</v>
      </c>
      <c r="N155" s="26">
        <v>5346.9331538755405</v>
      </c>
      <c r="O155" s="28">
        <v>0.82</v>
      </c>
      <c r="P155" s="28">
        <v>4.18573886868045</v>
      </c>
      <c r="Q155" s="29">
        <v>0.15925916316748429</v>
      </c>
      <c r="R155" s="30">
        <v>1.3420817831081706</v>
      </c>
      <c r="S155" s="31"/>
      <c r="T155" s="29" t="s">
        <v>137</v>
      </c>
      <c r="U155" s="29" t="s">
        <v>75</v>
      </c>
      <c r="V155" s="29" t="s">
        <v>120</v>
      </c>
      <c r="W155" s="29" t="s">
        <v>238</v>
      </c>
      <c r="X155" s="32" t="s">
        <v>393</v>
      </c>
      <c r="Y155" s="41"/>
      <c r="Z155" s="34" t="s">
        <v>128</v>
      </c>
      <c r="AA155" s="42">
        <v>5.8924166386144776</v>
      </c>
      <c r="AB155" s="43">
        <v>49.655573166935731</v>
      </c>
      <c r="AC155" s="44">
        <v>5.8924166386144776</v>
      </c>
      <c r="AD155" s="43">
        <v>49.655573166935731</v>
      </c>
      <c r="AE155" s="26">
        <v>45479.900798327319</v>
      </c>
      <c r="AF155" s="26">
        <v>10865.441496751757</v>
      </c>
      <c r="AG155" s="26">
        <v>34614.45930157556</v>
      </c>
      <c r="AH155" s="28">
        <v>4.18573886868045</v>
      </c>
      <c r="AI155" s="26">
        <v>9644.0305233755771</v>
      </c>
      <c r="AJ155" s="28">
        <v>4.7158603125624046</v>
      </c>
      <c r="AK155" s="26">
        <v>106029.80313074218</v>
      </c>
      <c r="AL155" s="45">
        <v>0.42893506783415802</v>
      </c>
      <c r="AM155" s="42">
        <v>7.923130143637696</v>
      </c>
      <c r="AN155" s="43">
        <v>66.768457271050139</v>
      </c>
      <c r="AO155" s="44">
        <v>13.815546782252174</v>
      </c>
      <c r="AP155" s="43">
        <v>116.42403043798586</v>
      </c>
      <c r="AQ155" s="26">
        <v>64657.514350963851</v>
      </c>
      <c r="AR155" s="26">
        <v>14610.016963615159</v>
      </c>
      <c r="AS155" s="26">
        <v>50047.497387348689</v>
      </c>
      <c r="AT155" s="28">
        <v>4.4255605254933768</v>
      </c>
      <c r="AU155" s="26">
        <v>12967.669062160217</v>
      </c>
      <c r="AV155" s="28">
        <v>4.9860552456289229</v>
      </c>
      <c r="AW155" s="26">
        <v>149979.88813017446</v>
      </c>
      <c r="AX155" s="45">
        <v>0.43110789824596091</v>
      </c>
      <c r="AY155" s="42">
        <v>8.6653011059362548</v>
      </c>
      <c r="AZ155" s="43">
        <v>73.022754409389734</v>
      </c>
      <c r="BA155" s="44">
        <v>22.480847888188428</v>
      </c>
      <c r="BB155" s="43">
        <v>189.4467848473756</v>
      </c>
      <c r="BC155" s="26">
        <v>75100.369468397344</v>
      </c>
      <c r="BD155" s="26">
        <v>16371.561508412706</v>
      </c>
      <c r="BE155" s="26">
        <v>58728.807959984639</v>
      </c>
      <c r="BF155" s="28">
        <v>4.5872453540736595</v>
      </c>
      <c r="BG155" s="26">
        <v>14429.735579217013</v>
      </c>
      <c r="BH155" s="28">
        <v>5.2045561788785353</v>
      </c>
      <c r="BI155" s="26">
        <v>172842.14295743714</v>
      </c>
      <c r="BJ155" s="45">
        <v>0.43450265186130571</v>
      </c>
      <c r="BL155" s="124">
        <f t="shared" si="3"/>
        <v>200</v>
      </c>
    </row>
    <row r="156" spans="1:64" ht="16.5">
      <c r="A156" s="128">
        <v>152</v>
      </c>
      <c r="B156" s="129" t="s">
        <v>128</v>
      </c>
      <c r="C156" s="23" t="s">
        <v>110</v>
      </c>
      <c r="D156" s="23" t="s">
        <v>72</v>
      </c>
      <c r="E156" s="24">
        <v>15</v>
      </c>
      <c r="F156" s="25">
        <v>4948.2986806238441</v>
      </c>
      <c r="G156" s="25">
        <v>650.58008731797622</v>
      </c>
      <c r="H156" s="26">
        <v>387.5</v>
      </c>
      <c r="I156" s="27">
        <v>0.5161290322580645</v>
      </c>
      <c r="J156" s="26">
        <v>618.53733507798052</v>
      </c>
      <c r="K156" s="26">
        <v>818.53733507798052</v>
      </c>
      <c r="L156" s="26">
        <v>187.5</v>
      </c>
      <c r="M156" s="26">
        <v>1006.0373350779805</v>
      </c>
      <c r="N156" s="26">
        <v>4631.473153623434</v>
      </c>
      <c r="O156" s="28">
        <v>0.82</v>
      </c>
      <c r="P156" s="28">
        <v>4.0562419715470224</v>
      </c>
      <c r="Q156" s="29">
        <v>0.16541793208302971</v>
      </c>
      <c r="R156" s="30">
        <v>1.2581653681599907</v>
      </c>
      <c r="S156" s="31"/>
      <c r="T156" s="29" t="s">
        <v>137</v>
      </c>
      <c r="U156" s="29" t="s">
        <v>72</v>
      </c>
      <c r="V156" s="29" t="s">
        <v>120</v>
      </c>
      <c r="W156" s="29" t="s">
        <v>238</v>
      </c>
      <c r="X156" s="32" t="s">
        <v>394</v>
      </c>
      <c r="Y156" s="41"/>
      <c r="Z156" s="34" t="s">
        <v>128</v>
      </c>
      <c r="AA156" s="42">
        <v>3.8992644755309733</v>
      </c>
      <c r="AB156" s="43">
        <v>29.657724907038062</v>
      </c>
      <c r="AC156" s="44">
        <v>3.8992644755309733</v>
      </c>
      <c r="AD156" s="43">
        <v>29.657724907038062</v>
      </c>
      <c r="AE156" s="26">
        <v>27758.824915390644</v>
      </c>
      <c r="AF156" s="26">
        <v>6843.4834780834408</v>
      </c>
      <c r="AG156" s="26">
        <v>20915.341437307201</v>
      </c>
      <c r="AH156" s="28">
        <v>4.0562419715470215</v>
      </c>
      <c r="AI156" s="26">
        <v>5982.8286883043911</v>
      </c>
      <c r="AJ156" s="28">
        <v>4.6397492493233736</v>
      </c>
      <c r="AK156" s="26">
        <v>63551.044029035867</v>
      </c>
      <c r="AL156" s="45">
        <v>0.43679573387823339</v>
      </c>
      <c r="AM156" s="42">
        <v>5.2661809999706257</v>
      </c>
      <c r="AN156" s="43">
        <v>40.054463704089116</v>
      </c>
      <c r="AO156" s="44">
        <v>9.165445475501599</v>
      </c>
      <c r="AP156" s="43">
        <v>69.712188611127175</v>
      </c>
      <c r="AQ156" s="26">
        <v>39685.173573217588</v>
      </c>
      <c r="AR156" s="26">
        <v>9242.5181446530059</v>
      </c>
      <c r="AS156" s="26">
        <v>30442.655428564583</v>
      </c>
      <c r="AT156" s="28">
        <v>4.2937620410489874</v>
      </c>
      <c r="AU156" s="26">
        <v>8080.1543373477953</v>
      </c>
      <c r="AV156" s="28">
        <v>4.9114375686843283</v>
      </c>
      <c r="AW156" s="26">
        <v>90273.920375671121</v>
      </c>
      <c r="AX156" s="45">
        <v>0.43960839861689188</v>
      </c>
      <c r="AY156" s="42">
        <v>5.7604998788934889</v>
      </c>
      <c r="AZ156" s="43">
        <v>43.81424286742822</v>
      </c>
      <c r="BA156" s="44">
        <v>14.925945354395088</v>
      </c>
      <c r="BB156" s="43">
        <v>113.52643147855539</v>
      </c>
      <c r="BC156" s="26">
        <v>46150.855337728928</v>
      </c>
      <c r="BD156" s="26">
        <v>10388.278401096984</v>
      </c>
      <c r="BE156" s="26">
        <v>35762.576936631944</v>
      </c>
      <c r="BF156" s="28">
        <v>4.4425893835166637</v>
      </c>
      <c r="BG156" s="26">
        <v>9013.7151272662759</v>
      </c>
      <c r="BH156" s="28">
        <v>5.1200703246238257</v>
      </c>
      <c r="BI156" s="26">
        <v>104062.43995584974</v>
      </c>
      <c r="BJ156" s="45">
        <v>0.44349195884037712</v>
      </c>
      <c r="BL156" s="124">
        <f t="shared" si="3"/>
        <v>200</v>
      </c>
    </row>
    <row r="157" spans="1:64" ht="16.5">
      <c r="A157">
        <v>153</v>
      </c>
      <c r="B157" s="22" t="s">
        <v>134</v>
      </c>
      <c r="C157" s="23" t="s">
        <v>48</v>
      </c>
      <c r="D157" s="23" t="s">
        <v>72</v>
      </c>
      <c r="E157" s="24">
        <v>10</v>
      </c>
      <c r="F157" s="25">
        <v>421.863</v>
      </c>
      <c r="G157" s="25">
        <v>48.157922745091845</v>
      </c>
      <c r="H157" s="26">
        <v>7</v>
      </c>
      <c r="I157" s="27">
        <v>1</v>
      </c>
      <c r="J157" s="26">
        <v>52.732875</v>
      </c>
      <c r="K157" s="26">
        <v>59.732875</v>
      </c>
      <c r="L157" s="26">
        <v>0</v>
      </c>
      <c r="M157" s="26">
        <v>59.732875</v>
      </c>
      <c r="N157" s="26">
        <v>268.19254344789164</v>
      </c>
      <c r="O157" s="28">
        <v>0.82</v>
      </c>
      <c r="P157" s="28">
        <v>3.7610239897947744</v>
      </c>
      <c r="Q157" s="29">
        <v>0.14159306457309601</v>
      </c>
      <c r="R157" s="30">
        <v>1.2403540600406784</v>
      </c>
      <c r="S157" s="31"/>
      <c r="T157" s="29" t="s">
        <v>137</v>
      </c>
      <c r="U157" s="29" t="s">
        <v>72</v>
      </c>
      <c r="V157" s="29" t="s">
        <v>120</v>
      </c>
      <c r="W157" s="29" t="s">
        <v>238</v>
      </c>
      <c r="X157" s="32" t="s">
        <v>395</v>
      </c>
      <c r="Y157" s="88"/>
      <c r="Z157" s="34" t="s">
        <v>134</v>
      </c>
      <c r="AA157" s="42">
        <v>5.7734566636060336</v>
      </c>
      <c r="AB157" s="43">
        <v>50.575432029552488</v>
      </c>
      <c r="AC157" s="44">
        <v>5.7734566636060336</v>
      </c>
      <c r="AD157" s="43">
        <v>50.575432029552488</v>
      </c>
      <c r="AE157" s="26">
        <v>32152.508639017047</v>
      </c>
      <c r="AF157" s="26">
        <v>8548.8709261786662</v>
      </c>
      <c r="AG157" s="26">
        <v>23603.637712838383</v>
      </c>
      <c r="AH157" s="28">
        <v>3.7610239897947757</v>
      </c>
      <c r="AI157" s="26">
        <v>8733.0858697227486</v>
      </c>
      <c r="AJ157" s="28">
        <v>3.6816892812755317</v>
      </c>
      <c r="AK157" s="26">
        <v>75849.085874725744</v>
      </c>
      <c r="AL157" s="45">
        <v>0.42390106971257291</v>
      </c>
      <c r="AM157" s="42">
        <v>5.6192357591815281</v>
      </c>
      <c r="AN157" s="43">
        <v>49.224458198151794</v>
      </c>
      <c r="AO157" s="44">
        <v>11.392692422787562</v>
      </c>
      <c r="AP157" s="43">
        <v>99.799890227704282</v>
      </c>
      <c r="AQ157" s="26">
        <v>33330.357883036071</v>
      </c>
      <c r="AR157" s="26">
        <v>8320.512997322201</v>
      </c>
      <c r="AS157" s="26">
        <v>25009.844885713872</v>
      </c>
      <c r="AT157" s="28">
        <v>4.0058056388786136</v>
      </c>
      <c r="AU157" s="26">
        <v>8499.8071807641118</v>
      </c>
      <c r="AV157" s="28">
        <v>3.9213075278302671</v>
      </c>
      <c r="AW157" s="26">
        <v>77557.240644667516</v>
      </c>
      <c r="AX157" s="45">
        <v>0.42975172409421858</v>
      </c>
      <c r="AY157" s="42">
        <v>5.4778758591068328</v>
      </c>
      <c r="AZ157" s="43">
        <v>47.986146657164724</v>
      </c>
      <c r="BA157" s="44">
        <v>16.870568281894396</v>
      </c>
      <c r="BB157" s="43">
        <v>147.78603688486902</v>
      </c>
      <c r="BC157" s="26">
        <v>34770.791708386401</v>
      </c>
      <c r="BD157" s="26">
        <v>8111.1986107617431</v>
      </c>
      <c r="BE157" s="26">
        <v>26659.59309762466</v>
      </c>
      <c r="BF157" s="28">
        <v>4.2867636926376518</v>
      </c>
      <c r="BG157" s="26">
        <v>8285.982392978025</v>
      </c>
      <c r="BH157" s="28">
        <v>4.1963390771688083</v>
      </c>
      <c r="BI157" s="26">
        <v>79454.577189070769</v>
      </c>
      <c r="BJ157" s="45">
        <v>0.43761848515845142</v>
      </c>
      <c r="BL157" s="124">
        <f t="shared" si="3"/>
        <v>7</v>
      </c>
    </row>
    <row r="158" spans="1:64" ht="16.5">
      <c r="A158">
        <v>154</v>
      </c>
      <c r="B158" s="22" t="s">
        <v>122</v>
      </c>
      <c r="C158" s="23" t="s">
        <v>63</v>
      </c>
      <c r="D158" s="23" t="s">
        <v>49</v>
      </c>
      <c r="E158" s="24">
        <v>10</v>
      </c>
      <c r="F158" s="25">
        <v>1779.1428599999997</v>
      </c>
      <c r="G158" s="25">
        <v>1236.4543298054157</v>
      </c>
      <c r="H158" s="26">
        <v>345</v>
      </c>
      <c r="I158" s="27">
        <v>0.75</v>
      </c>
      <c r="J158" s="26">
        <v>222.39285749999996</v>
      </c>
      <c r="K158" s="26">
        <v>481.14285749999999</v>
      </c>
      <c r="L158" s="26">
        <v>86.25</v>
      </c>
      <c r="M158" s="26">
        <v>567.39285749999999</v>
      </c>
      <c r="N158" s="26">
        <v>2286.0262701846386</v>
      </c>
      <c r="O158" s="28">
        <v>0.82</v>
      </c>
      <c r="P158" s="28">
        <v>3.7098120698280472</v>
      </c>
      <c r="Q158" s="29">
        <v>0.2704352013081176</v>
      </c>
      <c r="R158" s="30">
        <v>0.38913111944516288</v>
      </c>
      <c r="S158" s="31"/>
      <c r="T158" s="29" t="s">
        <v>137</v>
      </c>
      <c r="U158" s="29" t="s">
        <v>49</v>
      </c>
      <c r="V158" s="29" t="s">
        <v>120</v>
      </c>
      <c r="W158" s="29" t="s">
        <v>238</v>
      </c>
      <c r="X158" s="32" t="s">
        <v>396</v>
      </c>
      <c r="Y158" s="88"/>
      <c r="Z158" s="34" t="s">
        <v>122</v>
      </c>
      <c r="AA158" s="42">
        <v>46.211518935901807</v>
      </c>
      <c r="AB158" s="43">
        <v>66.494080681090097</v>
      </c>
      <c r="AC158" s="44">
        <v>46.211518935901807</v>
      </c>
      <c r="AD158" s="43">
        <v>66.494080681090097</v>
      </c>
      <c r="AE158" s="26">
        <v>85438.453912997677</v>
      </c>
      <c r="AF158" s="26">
        <v>23030.399466288276</v>
      </c>
      <c r="AG158" s="26">
        <v>62408.054446709401</v>
      </c>
      <c r="AH158" s="28">
        <v>3.7098120698280477</v>
      </c>
      <c r="AI158" s="26">
        <v>21929.683042425386</v>
      </c>
      <c r="AJ158" s="28">
        <v>3.8960186404749937</v>
      </c>
      <c r="AK158" s="26">
        <v>110170.48574514827</v>
      </c>
      <c r="AL158" s="45">
        <v>0.77551127541216502</v>
      </c>
      <c r="AM158" s="42">
        <v>49.149534541879923</v>
      </c>
      <c r="AN158" s="43">
        <v>70.721612068171041</v>
      </c>
      <c r="AO158" s="44">
        <v>95.361053477781724</v>
      </c>
      <c r="AP158" s="43">
        <v>137.21569274926114</v>
      </c>
      <c r="AQ158" s="26">
        <v>101512.53373161692</v>
      </c>
      <c r="AR158" s="26">
        <v>24494.616064269365</v>
      </c>
      <c r="AS158" s="26">
        <v>77017.917667347559</v>
      </c>
      <c r="AT158" s="28">
        <v>4.1442794394191242</v>
      </c>
      <c r="AU158" s="26">
        <v>23323.918776207844</v>
      </c>
      <c r="AV158" s="28">
        <v>4.3522932276358022</v>
      </c>
      <c r="AW158" s="26">
        <v>122539.9020217295</v>
      </c>
      <c r="AX158" s="45">
        <v>0.82840390808878006</v>
      </c>
      <c r="AY158" s="42">
        <v>52.603979946259656</v>
      </c>
      <c r="AZ158" s="43">
        <v>75.692237936276683</v>
      </c>
      <c r="BA158" s="44">
        <v>147.96503342404139</v>
      </c>
      <c r="BB158" s="43">
        <v>212.90793068553782</v>
      </c>
      <c r="BC158" s="26">
        <v>120970.80082767273</v>
      </c>
      <c r="BD158" s="26">
        <v>26216.205387219336</v>
      </c>
      <c r="BE158" s="26">
        <v>94754.595440453399</v>
      </c>
      <c r="BF158" s="28">
        <v>4.6143520406903438</v>
      </c>
      <c r="BG158" s="26">
        <v>24963.226346047464</v>
      </c>
      <c r="BH158" s="28">
        <v>4.8459601796154272</v>
      </c>
      <c r="BI158" s="26">
        <v>137222.92182405485</v>
      </c>
      <c r="BJ158" s="45">
        <v>0.88156409453793483</v>
      </c>
      <c r="BL158" s="124">
        <f t="shared" si="3"/>
        <v>258.75</v>
      </c>
    </row>
    <row r="159" spans="1:64" ht="16.5">
      <c r="A159">
        <v>155</v>
      </c>
      <c r="B159" s="22" t="s">
        <v>122</v>
      </c>
      <c r="C159" s="23" t="s">
        <v>63</v>
      </c>
      <c r="D159" s="23" t="s">
        <v>72</v>
      </c>
      <c r="E159" s="24">
        <v>10</v>
      </c>
      <c r="F159" s="25">
        <v>1779.1428599999997</v>
      </c>
      <c r="G159" s="25">
        <v>1217.7118226250841</v>
      </c>
      <c r="H159" s="26">
        <v>345</v>
      </c>
      <c r="I159" s="27">
        <v>0.75</v>
      </c>
      <c r="J159" s="26">
        <v>222.39285749999996</v>
      </c>
      <c r="K159" s="26">
        <v>481.14285749999999</v>
      </c>
      <c r="L159" s="26">
        <v>86.25</v>
      </c>
      <c r="M159" s="26">
        <v>567.39285749999999</v>
      </c>
      <c r="N159" s="26">
        <v>2265.0780686539956</v>
      </c>
      <c r="O159" s="28">
        <v>0.82</v>
      </c>
      <c r="P159" s="28">
        <v>3.6758168826803108</v>
      </c>
      <c r="Q159" s="29">
        <v>0.2704352013081176</v>
      </c>
      <c r="R159" s="30">
        <v>0.39512046163991044</v>
      </c>
      <c r="S159" s="31"/>
      <c r="T159" s="29" t="s">
        <v>137</v>
      </c>
      <c r="U159" s="29" t="s">
        <v>72</v>
      </c>
      <c r="V159" s="29" t="s">
        <v>120</v>
      </c>
      <c r="W159" s="29" t="s">
        <v>238</v>
      </c>
      <c r="X159" s="32" t="s">
        <v>397</v>
      </c>
      <c r="Y159" s="88"/>
      <c r="Z159" s="34" t="s">
        <v>122</v>
      </c>
      <c r="AA159" s="42">
        <v>31.80938573407229</v>
      </c>
      <c r="AB159" s="43">
        <v>46.475233678654092</v>
      </c>
      <c r="AC159" s="44">
        <v>31.80938573407229</v>
      </c>
      <c r="AD159" s="43">
        <v>46.475233678654092</v>
      </c>
      <c r="AE159" s="26">
        <v>59168.959900774338</v>
      </c>
      <c r="AF159" s="26">
        <v>16096.819234811788</v>
      </c>
      <c r="AG159" s="26">
        <v>43072.14066596255</v>
      </c>
      <c r="AH159" s="28">
        <v>3.6758168826803113</v>
      </c>
      <c r="AI159" s="26">
        <v>15327.486799669055</v>
      </c>
      <c r="AJ159" s="28">
        <v>3.8603171331422637</v>
      </c>
      <c r="AK159" s="26">
        <v>77002.328884782997</v>
      </c>
      <c r="AL159" s="45">
        <v>0.76840481005850658</v>
      </c>
      <c r="AM159" s="42">
        <v>33.831748855979441</v>
      </c>
      <c r="AN159" s="43">
        <v>49.430015624444735</v>
      </c>
      <c r="AO159" s="44">
        <v>65.641134590051735</v>
      </c>
      <c r="AP159" s="43">
        <v>95.905249303098827</v>
      </c>
      <c r="AQ159" s="26">
        <v>70271.138142897398</v>
      </c>
      <c r="AR159" s="26">
        <v>17120.21572139089</v>
      </c>
      <c r="AS159" s="26">
        <v>53150.922421506504</v>
      </c>
      <c r="AT159" s="28">
        <v>4.1045708352317645</v>
      </c>
      <c r="AU159" s="26">
        <v>16301.971007390377</v>
      </c>
      <c r="AV159" s="28">
        <v>4.3105915297629043</v>
      </c>
      <c r="AW159" s="26">
        <v>85647.78282646212</v>
      </c>
      <c r="AX159" s="45">
        <v>0.82046651791651648</v>
      </c>
      <c r="AY159" s="42">
        <v>36.20959292809539</v>
      </c>
      <c r="AZ159" s="43">
        <v>52.904174472618237</v>
      </c>
      <c r="BA159" s="44">
        <v>101.85072751814711</v>
      </c>
      <c r="BB159" s="43">
        <v>148.80942377571705</v>
      </c>
      <c r="BC159" s="26">
        <v>83712.822606790432</v>
      </c>
      <c r="BD159" s="26">
        <v>18323.49976206385</v>
      </c>
      <c r="BE159" s="26">
        <v>65389.322844726586</v>
      </c>
      <c r="BF159" s="28">
        <v>4.5686044529607654</v>
      </c>
      <c r="BG159" s="26">
        <v>17447.745211636939</v>
      </c>
      <c r="BH159" s="28">
        <v>4.7979163835426357</v>
      </c>
      <c r="BI159" s="26">
        <v>95910.301977515497</v>
      </c>
      <c r="BJ159" s="45">
        <v>0.87282409585589094</v>
      </c>
      <c r="BL159" s="124">
        <f t="shared" si="3"/>
        <v>258.75</v>
      </c>
    </row>
    <row r="160" spans="1:64" ht="16.5">
      <c r="A160">
        <v>156</v>
      </c>
      <c r="B160" s="22" t="s">
        <v>131</v>
      </c>
      <c r="C160" s="23" t="s">
        <v>48</v>
      </c>
      <c r="D160" s="23" t="s">
        <v>82</v>
      </c>
      <c r="E160" s="24">
        <v>10</v>
      </c>
      <c r="F160" s="25">
        <v>197.27970000000002</v>
      </c>
      <c r="G160" s="25">
        <v>22.520535225357275</v>
      </c>
      <c r="H160" s="26">
        <v>5</v>
      </c>
      <c r="I160" s="27">
        <v>0.75</v>
      </c>
      <c r="J160" s="26">
        <v>24.659962500000002</v>
      </c>
      <c r="K160" s="26">
        <v>28.409962500000002</v>
      </c>
      <c r="L160" s="26">
        <v>1.25</v>
      </c>
      <c r="M160" s="26">
        <v>29.659962500000002</v>
      </c>
      <c r="N160" s="26">
        <v>125.41736182987613</v>
      </c>
      <c r="O160" s="28">
        <v>0.82</v>
      </c>
      <c r="P160" s="28">
        <v>3.5758821556355791</v>
      </c>
      <c r="Q160" s="29">
        <v>0.14400854472102298</v>
      </c>
      <c r="R160" s="30">
        <v>1.2615136459106644</v>
      </c>
      <c r="S160" s="31"/>
      <c r="T160" s="29" t="s">
        <v>137</v>
      </c>
      <c r="U160" s="29" t="s">
        <v>82</v>
      </c>
      <c r="V160" s="29" t="s">
        <v>120</v>
      </c>
      <c r="W160" s="29" t="s">
        <v>238</v>
      </c>
      <c r="X160" s="32" t="s">
        <v>398</v>
      </c>
      <c r="Y160" s="88"/>
      <c r="Z160" s="34" t="s">
        <v>131</v>
      </c>
      <c r="AA160" s="42">
        <v>9.7539248806653465</v>
      </c>
      <c r="AB160" s="43">
        <v>85.444300280819306</v>
      </c>
      <c r="AC160" s="44">
        <v>9.7539248806653465</v>
      </c>
      <c r="AD160" s="43">
        <v>85.444300280819306</v>
      </c>
      <c r="AE160" s="26">
        <v>54319.824719016222</v>
      </c>
      <c r="AF160" s="26">
        <v>15190.608178574434</v>
      </c>
      <c r="AG160" s="26">
        <v>39129.21654044179</v>
      </c>
      <c r="AH160" s="28">
        <v>3.5758821556355804</v>
      </c>
      <c r="AI160" s="26">
        <v>15005.743095301079</v>
      </c>
      <c r="AJ160" s="28">
        <v>3.6199356722311213</v>
      </c>
      <c r="AK160" s="26">
        <v>128394.38710577696</v>
      </c>
      <c r="AL160" s="45">
        <v>0.42307008852548322</v>
      </c>
      <c r="AM160" s="42">
        <v>9.0424252340047406</v>
      </c>
      <c r="AN160" s="43">
        <v>79.211569333765013</v>
      </c>
      <c r="AO160" s="44">
        <v>18.796350114670087</v>
      </c>
      <c r="AP160" s="43">
        <v>164.65586961458433</v>
      </c>
      <c r="AQ160" s="26">
        <v>53634.921561624047</v>
      </c>
      <c r="AR160" s="26">
        <v>14082.529893797015</v>
      </c>
      <c r="AS160" s="26">
        <v>39552.391667827033</v>
      </c>
      <c r="AT160" s="28">
        <v>3.8086140747514992</v>
      </c>
      <c r="AU160" s="26">
        <v>13911.149786370624</v>
      </c>
      <c r="AV160" s="28">
        <v>3.8555347606257953</v>
      </c>
      <c r="AW160" s="26">
        <v>125037.77015094447</v>
      </c>
      <c r="AX160" s="45">
        <v>0.42894976051537426</v>
      </c>
      <c r="AY160" s="42">
        <v>8.4847275213595061</v>
      </c>
      <c r="AZ160" s="43">
        <v>74.326142040835634</v>
      </c>
      <c r="BA160" s="44">
        <v>27.281077636029593</v>
      </c>
      <c r="BB160" s="43">
        <v>238.98201165541997</v>
      </c>
      <c r="BC160" s="26">
        <v>53856.768743150766</v>
      </c>
      <c r="BD160" s="26">
        <v>13213.980305961451</v>
      </c>
      <c r="BE160" s="26">
        <v>40642.788437189316</v>
      </c>
      <c r="BF160" s="28">
        <v>4.0757415628093092</v>
      </c>
      <c r="BG160" s="26">
        <v>13053.170182961934</v>
      </c>
      <c r="BH160" s="28">
        <v>4.1259531583713684</v>
      </c>
      <c r="BI160" s="26">
        <v>123286.79913952397</v>
      </c>
      <c r="BJ160" s="45">
        <v>0.4368413254220424</v>
      </c>
      <c r="BL160" s="124">
        <f t="shared" si="3"/>
        <v>3.75</v>
      </c>
    </row>
    <row r="161" spans="1:64" ht="16.5">
      <c r="A161">
        <v>157</v>
      </c>
      <c r="B161" s="22" t="s">
        <v>131</v>
      </c>
      <c r="C161" s="23" t="s">
        <v>48</v>
      </c>
      <c r="D161" s="23" t="s">
        <v>72</v>
      </c>
      <c r="E161" s="24">
        <v>10</v>
      </c>
      <c r="F161" s="25">
        <v>197.27970000000002</v>
      </c>
      <c r="G161" s="25">
        <v>22.520535225357275</v>
      </c>
      <c r="H161" s="26">
        <v>5</v>
      </c>
      <c r="I161" s="27">
        <v>0.75</v>
      </c>
      <c r="J161" s="26">
        <v>24.659962500000002</v>
      </c>
      <c r="K161" s="26">
        <v>28.409962500000002</v>
      </c>
      <c r="L161" s="26">
        <v>1.25</v>
      </c>
      <c r="M161" s="26">
        <v>29.659962500000002</v>
      </c>
      <c r="N161" s="26">
        <v>125.41736182987613</v>
      </c>
      <c r="O161" s="28">
        <v>0.82</v>
      </c>
      <c r="P161" s="28">
        <v>3.5758821556355791</v>
      </c>
      <c r="Q161" s="29">
        <v>0.14400854472102298</v>
      </c>
      <c r="R161" s="30">
        <v>1.2615136459106644</v>
      </c>
      <c r="S161" s="31"/>
      <c r="T161" s="29" t="s">
        <v>137</v>
      </c>
      <c r="U161" s="29" t="s">
        <v>72</v>
      </c>
      <c r="V161" s="29" t="s">
        <v>120</v>
      </c>
      <c r="W161" s="29" t="s">
        <v>238</v>
      </c>
      <c r="X161" s="32" t="s">
        <v>399</v>
      </c>
      <c r="Y161" s="88"/>
      <c r="Z161" s="34" t="s">
        <v>131</v>
      </c>
      <c r="AA161" s="42">
        <v>13.231559082548493</v>
      </c>
      <c r="AB161" s="43">
        <v>115.90834676958842</v>
      </c>
      <c r="AC161" s="44">
        <v>13.231559082548493</v>
      </c>
      <c r="AD161" s="43">
        <v>115.90834676958842</v>
      </c>
      <c r="AE161" s="26">
        <v>73686.846978701942</v>
      </c>
      <c r="AF161" s="26">
        <v>20606.620624388222</v>
      </c>
      <c r="AG161" s="26">
        <v>53080.226354313723</v>
      </c>
      <c r="AH161" s="28">
        <v>3.5758821556355791</v>
      </c>
      <c r="AI161" s="26">
        <v>20355.84431622941</v>
      </c>
      <c r="AJ161" s="28">
        <v>3.6199356722311204</v>
      </c>
      <c r="AK161" s="26">
        <v>174171.72467928674</v>
      </c>
      <c r="AL161" s="45">
        <v>0.42307008852548328</v>
      </c>
      <c r="AM161" s="42">
        <v>12.266383552986694</v>
      </c>
      <c r="AN161" s="43">
        <v>107.45341721245698</v>
      </c>
      <c r="AO161" s="44">
        <v>25.497942635535185</v>
      </c>
      <c r="AP161" s="43">
        <v>223.3617639820454</v>
      </c>
      <c r="AQ161" s="26">
        <v>72757.750568412564</v>
      </c>
      <c r="AR161" s="26">
        <v>19103.471535944424</v>
      </c>
      <c r="AS161" s="26">
        <v>53654.279032468141</v>
      </c>
      <c r="AT161" s="28">
        <v>3.8086140747514987</v>
      </c>
      <c r="AU161" s="26">
        <v>18870.98809520348</v>
      </c>
      <c r="AV161" s="28">
        <v>3.8555347606257944</v>
      </c>
      <c r="AW161" s="26">
        <v>169618.34989952118</v>
      </c>
      <c r="AX161" s="45">
        <v>0.42894976051537426</v>
      </c>
      <c r="AY161" s="42">
        <v>11.509846023187285</v>
      </c>
      <c r="AZ161" s="43">
        <v>100.82615478622836</v>
      </c>
      <c r="BA161" s="44">
        <v>37.007788658722475</v>
      </c>
      <c r="BB161" s="43">
        <v>324.18791876827379</v>
      </c>
      <c r="BC161" s="26">
        <v>73058.694457726946</v>
      </c>
      <c r="BD161" s="26">
        <v>17925.251965036117</v>
      </c>
      <c r="BE161" s="26">
        <v>55133.442492690825</v>
      </c>
      <c r="BF161" s="28">
        <v>4.0757415628093092</v>
      </c>
      <c r="BG161" s="26">
        <v>17707.107098269942</v>
      </c>
      <c r="BH161" s="28">
        <v>4.1259531583713684</v>
      </c>
      <c r="BI161" s="26">
        <v>167243.09310055149</v>
      </c>
      <c r="BJ161" s="45">
        <v>0.4368413254220424</v>
      </c>
      <c r="BL161" s="124">
        <f t="shared" si="3"/>
        <v>3.75</v>
      </c>
    </row>
    <row r="162" spans="1:64" ht="16.5">
      <c r="A162">
        <v>158</v>
      </c>
      <c r="B162" s="22" t="s">
        <v>131</v>
      </c>
      <c r="C162" s="23" t="s">
        <v>48</v>
      </c>
      <c r="D162" s="23" t="s">
        <v>49</v>
      </c>
      <c r="E162" s="24">
        <v>10</v>
      </c>
      <c r="F162" s="25">
        <v>197.27970000000002</v>
      </c>
      <c r="G162" s="25">
        <v>22.520535225357275</v>
      </c>
      <c r="H162" s="26">
        <v>5</v>
      </c>
      <c r="I162" s="27">
        <v>0.75</v>
      </c>
      <c r="J162" s="26">
        <v>24.659962500000002</v>
      </c>
      <c r="K162" s="26">
        <v>28.409962500000002</v>
      </c>
      <c r="L162" s="26">
        <v>1.25</v>
      </c>
      <c r="M162" s="26">
        <v>29.659962500000002</v>
      </c>
      <c r="N162" s="26">
        <v>125.41736182987613</v>
      </c>
      <c r="O162" s="28">
        <v>0.82</v>
      </c>
      <c r="P162" s="28">
        <v>3.5758821556355791</v>
      </c>
      <c r="Q162" s="29">
        <v>0.14400854472102298</v>
      </c>
      <c r="R162" s="30">
        <v>1.2615136459106644</v>
      </c>
      <c r="S162" s="31"/>
      <c r="T162" s="29" t="s">
        <v>137</v>
      </c>
      <c r="U162" s="29" t="s">
        <v>49</v>
      </c>
      <c r="V162" s="29" t="s">
        <v>120</v>
      </c>
      <c r="W162" s="29" t="s">
        <v>238</v>
      </c>
      <c r="X162" s="32" t="s">
        <v>400</v>
      </c>
      <c r="Y162" s="88"/>
      <c r="Z162" s="34" t="s">
        <v>131</v>
      </c>
      <c r="AA162" s="42">
        <v>18.930950692038994</v>
      </c>
      <c r="AB162" s="43">
        <v>165.8349695452674</v>
      </c>
      <c r="AC162" s="44">
        <v>18.930950692038994</v>
      </c>
      <c r="AD162" s="43">
        <v>165.8349695452674</v>
      </c>
      <c r="AE162" s="26">
        <v>105426.88568314577</v>
      </c>
      <c r="AF162" s="26">
        <v>29482.762880480645</v>
      </c>
      <c r="AG162" s="26">
        <v>75944.122802665122</v>
      </c>
      <c r="AH162" s="28">
        <v>3.5758821556355791</v>
      </c>
      <c r="AI162" s="26">
        <v>29123.966619596496</v>
      </c>
      <c r="AJ162" s="28">
        <v>3.6199356722311209</v>
      </c>
      <c r="AK162" s="26">
        <v>249194.84629742496</v>
      </c>
      <c r="AL162" s="45">
        <v>0.42307008852548322</v>
      </c>
      <c r="AM162" s="42">
        <v>17.550033277446783</v>
      </c>
      <c r="AN162" s="43">
        <v>153.73814455645521</v>
      </c>
      <c r="AO162" s="44">
        <v>36.48098396948577</v>
      </c>
      <c r="AP162" s="43">
        <v>319.57311410172258</v>
      </c>
      <c r="AQ162" s="26">
        <v>104097.58818905556</v>
      </c>
      <c r="AR162" s="26">
        <v>27332.143962590286</v>
      </c>
      <c r="AS162" s="26">
        <v>76765.444226465275</v>
      </c>
      <c r="AT162" s="28">
        <v>3.8086140747514987</v>
      </c>
      <c r="AU162" s="26">
        <v>26999.520080104121</v>
      </c>
      <c r="AV162" s="28">
        <v>3.8555347606257939</v>
      </c>
      <c r="AW162" s="26">
        <v>242680.14059265231</v>
      </c>
      <c r="AX162" s="45">
        <v>0.42894976051537426</v>
      </c>
      <c r="AY162" s="42">
        <v>16.46762306531998</v>
      </c>
      <c r="AZ162" s="43">
        <v>144.25624016171076</v>
      </c>
      <c r="BA162" s="44">
        <v>52.948607034805754</v>
      </c>
      <c r="BB162" s="43">
        <v>463.82935426343334</v>
      </c>
      <c r="BC162" s="26">
        <v>104528.16132817979</v>
      </c>
      <c r="BD162" s="26">
        <v>25646.415435656592</v>
      </c>
      <c r="BE162" s="26">
        <v>78881.745892523206</v>
      </c>
      <c r="BF162" s="28">
        <v>4.0757415628093092</v>
      </c>
      <c r="BG162" s="26">
        <v>25334.306356846777</v>
      </c>
      <c r="BH162" s="28">
        <v>4.1259531583713684</v>
      </c>
      <c r="BI162" s="26">
        <v>239281.76032153721</v>
      </c>
      <c r="BJ162" s="45">
        <v>0.4368413254220424</v>
      </c>
      <c r="BL162" s="124">
        <f t="shared" si="3"/>
        <v>3.75</v>
      </c>
    </row>
    <row r="163" spans="1:64" ht="16.5">
      <c r="A163">
        <v>159</v>
      </c>
      <c r="B163" s="22" t="s">
        <v>126</v>
      </c>
      <c r="C163" s="23" t="s">
        <v>89</v>
      </c>
      <c r="D163" s="23" t="s">
        <v>49</v>
      </c>
      <c r="E163" s="24">
        <v>10</v>
      </c>
      <c r="F163" s="25">
        <v>141.2367797275291</v>
      </c>
      <c r="G163" s="25">
        <v>19.043691455299697</v>
      </c>
      <c r="H163" s="26">
        <v>6.060495051526221</v>
      </c>
      <c r="I163" s="27">
        <v>0.75</v>
      </c>
      <c r="J163" s="26">
        <v>17.654597465941137</v>
      </c>
      <c r="K163" s="26">
        <v>22.199968754585804</v>
      </c>
      <c r="L163" s="26">
        <v>1.5151237628815553</v>
      </c>
      <c r="M163" s="26">
        <v>23.715092517467358</v>
      </c>
      <c r="N163" s="26">
        <v>93.053468840567461</v>
      </c>
      <c r="O163" s="28">
        <v>0.82</v>
      </c>
      <c r="P163" s="28">
        <v>3.3726643573949788</v>
      </c>
      <c r="Q163" s="29">
        <v>0.15718263187119882</v>
      </c>
      <c r="R163" s="30">
        <v>1.1657387333067581</v>
      </c>
      <c r="S163" s="31"/>
      <c r="T163" s="29" t="s">
        <v>137</v>
      </c>
      <c r="U163" s="29" t="s">
        <v>49</v>
      </c>
      <c r="V163" s="29" t="s">
        <v>120</v>
      </c>
      <c r="W163" s="29" t="s">
        <v>238</v>
      </c>
      <c r="X163" s="32" t="s">
        <v>401</v>
      </c>
      <c r="Y163" s="88"/>
      <c r="Z163" s="34" t="s">
        <v>126</v>
      </c>
      <c r="AA163" s="42">
        <v>52.864895662198293</v>
      </c>
      <c r="AB163" s="43">
        <v>392.07039462314196</v>
      </c>
      <c r="AC163" s="44">
        <v>52.864895662198293</v>
      </c>
      <c r="AD163" s="43">
        <v>392.07039462314196</v>
      </c>
      <c r="AE163" s="26">
        <v>209692.79795992817</v>
      </c>
      <c r="AF163" s="26">
        <v>74286.445820853012</v>
      </c>
      <c r="AG163" s="26">
        <v>135406.35213907517</v>
      </c>
      <c r="AH163" s="28">
        <v>2.8227598674678434</v>
      </c>
      <c r="AI163" s="26">
        <v>73046.966289079559</v>
      </c>
      <c r="AJ163" s="28">
        <v>2.8706571759610093</v>
      </c>
      <c r="AK163" s="26">
        <v>358797.26734595478</v>
      </c>
      <c r="AL163" s="45">
        <v>0.58443253905203507</v>
      </c>
      <c r="AM163" s="42">
        <v>53.041278144640501</v>
      </c>
      <c r="AN163" s="43">
        <v>393.37852828404266</v>
      </c>
      <c r="AO163" s="44">
        <v>105.90617380683879</v>
      </c>
      <c r="AP163" s="43">
        <v>785.44892290718462</v>
      </c>
      <c r="AQ163" s="26">
        <v>228857.06601842758</v>
      </c>
      <c r="AR163" s="26">
        <v>74367.490934962814</v>
      </c>
      <c r="AS163" s="26">
        <v>154489.57508346476</v>
      </c>
      <c r="AT163" s="28">
        <v>3.077380494369129</v>
      </c>
      <c r="AU163" s="26">
        <v>73138.115775561426</v>
      </c>
      <c r="AV163" s="28">
        <v>3.129108038833269</v>
      </c>
      <c r="AW163" s="26">
        <v>376231.40650528786</v>
      </c>
      <c r="AX163" s="45">
        <v>0.60828804310681872</v>
      </c>
      <c r="AY163" s="42">
        <v>48.7965215948728</v>
      </c>
      <c r="AZ163" s="43">
        <v>361.89746027662716</v>
      </c>
      <c r="BA163" s="44">
        <v>109.66583996672637</v>
      </c>
      <c r="BB163" s="43">
        <v>813.33233734495172</v>
      </c>
      <c r="BC163" s="26">
        <v>170173.26198428887</v>
      </c>
      <c r="BD163" s="26">
        <v>68266.066708140192</v>
      </c>
      <c r="BE163" s="26">
        <v>101907.19527614868</v>
      </c>
      <c r="BF163" s="28">
        <v>2.4927943001584572</v>
      </c>
      <c r="BG163" s="26">
        <v>67147.878945459102</v>
      </c>
      <c r="BH163" s="28">
        <v>2.5343058434133443</v>
      </c>
      <c r="BI163" s="26">
        <v>243487.95022211841</v>
      </c>
      <c r="BJ163" s="45">
        <v>0.69889808439822476</v>
      </c>
      <c r="BL163" s="124">
        <f t="shared" si="3"/>
        <v>4.5453712886446658</v>
      </c>
    </row>
    <row r="164" spans="1:64" ht="16.5">
      <c r="A164">
        <v>160</v>
      </c>
      <c r="B164" s="22" t="s">
        <v>126</v>
      </c>
      <c r="C164" s="23" t="s">
        <v>89</v>
      </c>
      <c r="D164" s="23" t="s">
        <v>72</v>
      </c>
      <c r="E164" s="24">
        <v>10</v>
      </c>
      <c r="F164" s="25">
        <v>150.80091295120059</v>
      </c>
      <c r="G164" s="25">
        <v>18.282318452771843</v>
      </c>
      <c r="H164" s="26">
        <v>6.060495051526221</v>
      </c>
      <c r="I164" s="27">
        <v>0.75</v>
      </c>
      <c r="J164" s="26">
        <v>18.850114118900073</v>
      </c>
      <c r="K164" s="26">
        <v>23.39548540754474</v>
      </c>
      <c r="L164" s="26">
        <v>1.5151237628815553</v>
      </c>
      <c r="M164" s="26">
        <v>24.910609170426294</v>
      </c>
      <c r="N164" s="26">
        <v>97.062452384609216</v>
      </c>
      <c r="O164" s="28">
        <v>0.82</v>
      </c>
      <c r="P164" s="28">
        <v>3.3413999304377922</v>
      </c>
      <c r="Q164" s="29">
        <v>0.15514153694225682</v>
      </c>
      <c r="R164" s="30">
        <v>1.2796782567802647</v>
      </c>
      <c r="S164" s="31"/>
      <c r="T164" s="29" t="s">
        <v>137</v>
      </c>
      <c r="U164" s="29" t="s">
        <v>72</v>
      </c>
      <c r="V164" s="29" t="s">
        <v>120</v>
      </c>
      <c r="W164" s="29" t="s">
        <v>238</v>
      </c>
      <c r="X164" s="32" t="s">
        <v>402</v>
      </c>
      <c r="Y164" s="88"/>
      <c r="Z164" s="34" t="s">
        <v>126</v>
      </c>
      <c r="AA164" s="42">
        <v>44.630435540858706</v>
      </c>
      <c r="AB164" s="43">
        <v>368.13221705755802</v>
      </c>
      <c r="AC164" s="44">
        <v>44.630435540858706</v>
      </c>
      <c r="AD164" s="43">
        <v>368.13221705755802</v>
      </c>
      <c r="AE164" s="26">
        <v>165694.1756733708</v>
      </c>
      <c r="AF164" s="26">
        <v>66284.188731072092</v>
      </c>
      <c r="AG164" s="26">
        <v>99409.98694229871</v>
      </c>
      <c r="AH164" s="28">
        <v>2.4997541471862084</v>
      </c>
      <c r="AI164" s="26">
        <v>65416.319108957417</v>
      </c>
      <c r="AJ164" s="28">
        <v>2.5329180536341487</v>
      </c>
      <c r="AK164" s="26">
        <v>279044.22742229782</v>
      </c>
      <c r="AL164" s="45">
        <v>0.59379180570760859</v>
      </c>
      <c r="AM164" s="42">
        <v>44.819982546451939</v>
      </c>
      <c r="AN164" s="43">
        <v>369.69568733428827</v>
      </c>
      <c r="AO164" s="44">
        <v>89.450418087310638</v>
      </c>
      <c r="AP164" s="43">
        <v>737.82790439184623</v>
      </c>
      <c r="AQ164" s="26">
        <v>182381.43171995293</v>
      </c>
      <c r="AR164" s="26">
        <v>66448.795586273176</v>
      </c>
      <c r="AS164" s="26">
        <v>115932.63613367976</v>
      </c>
      <c r="AT164" s="28">
        <v>2.7446913087109261</v>
      </c>
      <c r="AU164" s="26">
        <v>65587.219734879574</v>
      </c>
      <c r="AV164" s="28">
        <v>2.7807464999612064</v>
      </c>
      <c r="AW164" s="26">
        <v>292386.44732144079</v>
      </c>
      <c r="AX164" s="45">
        <v>0.62376841810129569</v>
      </c>
      <c r="AY164" s="42">
        <v>41.390150709741576</v>
      </c>
      <c r="AZ164" s="43">
        <v>341.40486778746009</v>
      </c>
      <c r="BA164" s="44">
        <v>89.1023589341155</v>
      </c>
      <c r="BB164" s="43">
        <v>734.95695352210623</v>
      </c>
      <c r="BC164" s="26">
        <v>140124.85124755328</v>
      </c>
      <c r="BD164" s="26">
        <v>61258.313206047911</v>
      </c>
      <c r="BE164" s="26">
        <v>78866.538041505366</v>
      </c>
      <c r="BF164" s="28">
        <v>2.2874422084759432</v>
      </c>
      <c r="BG164" s="26">
        <v>60471.676405204846</v>
      </c>
      <c r="BH164" s="28">
        <v>2.31719805994154</v>
      </c>
      <c r="BI164" s="26">
        <v>192926.17127640042</v>
      </c>
      <c r="BJ164" s="45">
        <v>0.72631333696453226</v>
      </c>
      <c r="BL164" s="124">
        <f t="shared" si="3"/>
        <v>4.5453712886446658</v>
      </c>
    </row>
    <row r="165" spans="1:64" ht="16.5">
      <c r="A165">
        <v>161</v>
      </c>
      <c r="B165" s="22" t="s">
        <v>126</v>
      </c>
      <c r="C165" s="23" t="s">
        <v>89</v>
      </c>
      <c r="D165" s="23" t="s">
        <v>82</v>
      </c>
      <c r="E165" s="24">
        <v>10</v>
      </c>
      <c r="F165" s="25">
        <v>90.35823252745152</v>
      </c>
      <c r="G165" s="25">
        <v>10.326651770704132</v>
      </c>
      <c r="H165" s="26">
        <v>6.060495051526221</v>
      </c>
      <c r="I165" s="27">
        <v>0.75</v>
      </c>
      <c r="J165" s="26">
        <v>11.29477906593144</v>
      </c>
      <c r="K165" s="26">
        <v>15.840150354576107</v>
      </c>
      <c r="L165" s="26">
        <v>1.5151237628815553</v>
      </c>
      <c r="M165" s="26">
        <v>17.355274117457661</v>
      </c>
      <c r="N165" s="26">
        <v>57.456938187932067</v>
      </c>
      <c r="O165" s="28">
        <v>0.82</v>
      </c>
      <c r="P165" s="28">
        <v>2.8968011572770771</v>
      </c>
      <c r="Q165" s="29">
        <v>0.17530389773575694</v>
      </c>
      <c r="R165" s="30">
        <v>1.5339096065496582</v>
      </c>
      <c r="S165" s="31"/>
      <c r="T165" s="29" t="s">
        <v>137</v>
      </c>
      <c r="U165" s="29" t="s">
        <v>82</v>
      </c>
      <c r="V165" s="29" t="s">
        <v>120</v>
      </c>
      <c r="W165" s="29" t="s">
        <v>238</v>
      </c>
      <c r="X165" s="32" t="s">
        <v>403</v>
      </c>
      <c r="Y165" s="88"/>
      <c r="Z165" s="34" t="s">
        <v>126</v>
      </c>
      <c r="AA165" s="42">
        <v>18.421775876320094</v>
      </c>
      <c r="AB165" s="43">
        <v>161.19059160330616</v>
      </c>
      <c r="AC165" s="44">
        <v>18.421775876320094</v>
      </c>
      <c r="AD165" s="43">
        <v>161.19059160330616</v>
      </c>
      <c r="AE165" s="26">
        <v>71586.603930366895</v>
      </c>
      <c r="AF165" s="26">
        <v>31962.715327925285</v>
      </c>
      <c r="AG165" s="26">
        <v>39623.888602441613</v>
      </c>
      <c r="AH165" s="28">
        <v>2.2396909397689027</v>
      </c>
      <c r="AI165" s="26">
        <v>31331.778113032389</v>
      </c>
      <c r="AJ165" s="28">
        <v>2.2847922537977694</v>
      </c>
      <c r="AK165" s="26">
        <v>124389.71115025296</v>
      </c>
      <c r="AL165" s="45">
        <v>0.57550261406987213</v>
      </c>
      <c r="AM165" s="42">
        <v>18.368849112310834</v>
      </c>
      <c r="AN165" s="43">
        <v>160.72748226685678</v>
      </c>
      <c r="AO165" s="44">
        <v>36.790624988630931</v>
      </c>
      <c r="AP165" s="43">
        <v>321.91807387016297</v>
      </c>
      <c r="AQ165" s="26">
        <v>78026.466824764022</v>
      </c>
      <c r="AR165" s="26">
        <v>31786.498325370616</v>
      </c>
      <c r="AS165" s="26">
        <v>46239.968499393406</v>
      </c>
      <c r="AT165" s="28">
        <v>2.4547046996518849</v>
      </c>
      <c r="AU165" s="26">
        <v>31164.577543036772</v>
      </c>
      <c r="AV165" s="28">
        <v>2.5036908238853313</v>
      </c>
      <c r="AW165" s="26">
        <v>129259.57930353264</v>
      </c>
      <c r="AX165" s="45">
        <v>0.60364165847653795</v>
      </c>
      <c r="AY165" s="42">
        <v>16.50061688757102</v>
      </c>
      <c r="AZ165" s="43">
        <v>144.38044495731774</v>
      </c>
      <c r="BA165" s="44">
        <v>35.790282187160898</v>
      </c>
      <c r="BB165" s="43">
        <v>313.1650714963618</v>
      </c>
      <c r="BC165" s="26">
        <v>58227.941846684662</v>
      </c>
      <c r="BD165" s="26">
        <v>28479.515899243346</v>
      </c>
      <c r="BE165" s="26">
        <v>29748.425947441316</v>
      </c>
      <c r="BF165" s="28">
        <v>2.0445551831950795</v>
      </c>
      <c r="BG165" s="26">
        <v>27927.17306872574</v>
      </c>
      <c r="BH165" s="28">
        <v>2.0849923371546422</v>
      </c>
      <c r="BI165" s="26">
        <v>83654.077411783859</v>
      </c>
      <c r="BJ165" s="45">
        <v>0.69605623118715354</v>
      </c>
      <c r="BL165" s="124">
        <f t="shared" si="3"/>
        <v>4.5453712886446658</v>
      </c>
    </row>
    <row r="166" spans="1:64" s="150" customFormat="1" ht="16.5">
      <c r="A166" s="132">
        <v>162</v>
      </c>
      <c r="B166" s="133" t="s">
        <v>130</v>
      </c>
      <c r="C166" s="134" t="s">
        <v>110</v>
      </c>
      <c r="D166" s="134" t="s">
        <v>82</v>
      </c>
      <c r="E166" s="135">
        <v>15</v>
      </c>
      <c r="F166" s="136">
        <v>1886.1213059321503</v>
      </c>
      <c r="G166" s="136">
        <v>256.99457724319404</v>
      </c>
      <c r="H166" s="137">
        <v>387.5</v>
      </c>
      <c r="I166" s="138">
        <v>0.70967741935483875</v>
      </c>
      <c r="J166" s="137">
        <v>235.76516324151879</v>
      </c>
      <c r="K166" s="137">
        <v>510.76516324151879</v>
      </c>
      <c r="L166" s="137">
        <v>112.5</v>
      </c>
      <c r="M166" s="137">
        <v>623.26516324151885</v>
      </c>
      <c r="N166" s="137">
        <v>1779.4809545106261</v>
      </c>
      <c r="O166" s="139">
        <v>0.82</v>
      </c>
      <c r="P166" s="139">
        <v>2.6361958616516206</v>
      </c>
      <c r="Q166" s="140">
        <v>0.27080186286803581</v>
      </c>
      <c r="R166" s="141">
        <v>1.9874550222831417</v>
      </c>
      <c r="S166" s="142"/>
      <c r="T166" s="140" t="s">
        <v>137</v>
      </c>
      <c r="U166" s="140" t="s">
        <v>82</v>
      </c>
      <c r="V166" s="140" t="s">
        <v>120</v>
      </c>
      <c r="W166" s="140" t="s">
        <v>238</v>
      </c>
      <c r="X166" s="143" t="s">
        <v>404</v>
      </c>
      <c r="Y166" s="144"/>
      <c r="Z166" s="145" t="s">
        <v>130</v>
      </c>
      <c r="AA166" s="146">
        <v>0.54140367795682653</v>
      </c>
      <c r="AB166" s="147">
        <v>3.9734418642541303</v>
      </c>
      <c r="AC166" s="148">
        <v>0.54140367795682653</v>
      </c>
      <c r="AD166" s="147">
        <v>3.9734418642541303</v>
      </c>
      <c r="AE166" s="137">
        <v>3748.7854567238401</v>
      </c>
      <c r="AF166" s="137">
        <v>1422.043601257747</v>
      </c>
      <c r="AG166" s="137">
        <v>2326.7418554660931</v>
      </c>
      <c r="AH166" s="139">
        <v>2.6361958616516206</v>
      </c>
      <c r="AI166" s="137">
        <v>1312.2139741925118</v>
      </c>
      <c r="AJ166" s="139">
        <v>2.8568400660652196</v>
      </c>
      <c r="AK166" s="137">
        <v>9025.0091262905116</v>
      </c>
      <c r="AL166" s="149">
        <v>0.41537746990231333</v>
      </c>
      <c r="AM166" s="146">
        <v>0.54912007932153695</v>
      </c>
      <c r="AN166" s="147">
        <v>4.0300736779492947</v>
      </c>
      <c r="AO166" s="148">
        <v>1.0905237572783635</v>
      </c>
      <c r="AP166" s="147">
        <v>8.0035155422034254</v>
      </c>
      <c r="AQ166" s="137">
        <v>4026.5983700594693</v>
      </c>
      <c r="AR166" s="137">
        <v>1442.3113970489271</v>
      </c>
      <c r="AS166" s="137">
        <v>2584.2869730105422</v>
      </c>
      <c r="AT166" s="139">
        <v>2.7917676989159061</v>
      </c>
      <c r="AU166" s="137">
        <v>1330.916414005007</v>
      </c>
      <c r="AV166" s="139">
        <v>3.0254329480711633</v>
      </c>
      <c r="AW166" s="137">
        <v>9600.8294866085216</v>
      </c>
      <c r="AX166" s="149">
        <v>0.41940109192397074</v>
      </c>
      <c r="AY166" s="146">
        <v>0.56931478574035654</v>
      </c>
      <c r="AZ166" s="147">
        <v>4.1782856225442817</v>
      </c>
      <c r="BA166" s="148">
        <v>1.6598385430187201</v>
      </c>
      <c r="BB166" s="147">
        <v>12.181801164747707</v>
      </c>
      <c r="BC166" s="137">
        <v>4439.9030688985004</v>
      </c>
      <c r="BD166" s="137">
        <v>1495.3545406613562</v>
      </c>
      <c r="BE166" s="137">
        <v>2944.5485282371442</v>
      </c>
      <c r="BF166" s="139">
        <v>2.9691306965469524</v>
      </c>
      <c r="BG166" s="137">
        <v>1379.8628416825882</v>
      </c>
      <c r="BH166" s="139">
        <v>3.2176408660186371</v>
      </c>
      <c r="BI166" s="137">
        <v>10444.055086065178</v>
      </c>
      <c r="BJ166" s="149">
        <v>0.42511295012436057</v>
      </c>
      <c r="BL166" s="151">
        <f t="shared" si="3"/>
        <v>275</v>
      </c>
    </row>
    <row r="167" spans="1:64" s="150" customFormat="1" ht="16.5">
      <c r="A167" s="132">
        <v>163</v>
      </c>
      <c r="B167" s="133" t="s">
        <v>130</v>
      </c>
      <c r="C167" s="134" t="s">
        <v>110</v>
      </c>
      <c r="D167" s="134" t="s">
        <v>49</v>
      </c>
      <c r="E167" s="135">
        <v>15</v>
      </c>
      <c r="F167" s="136">
        <v>1843.8246899361666</v>
      </c>
      <c r="G167" s="136">
        <v>223.41558234033499</v>
      </c>
      <c r="H167" s="137">
        <v>387.5</v>
      </c>
      <c r="I167" s="138">
        <v>0.70967741935483875</v>
      </c>
      <c r="J167" s="137">
        <v>230.47808624202082</v>
      </c>
      <c r="K167" s="137">
        <v>505.47808624202082</v>
      </c>
      <c r="L167" s="137">
        <v>112.5</v>
      </c>
      <c r="M167" s="137">
        <v>617.97808624202082</v>
      </c>
      <c r="N167" s="137">
        <v>1696.0042060563483</v>
      </c>
      <c r="O167" s="139">
        <v>0.82</v>
      </c>
      <c r="P167" s="139">
        <v>2.5367606729149892</v>
      </c>
      <c r="Q167" s="140">
        <v>0.27414650047858974</v>
      </c>
      <c r="R167" s="141">
        <v>2.262501482425753</v>
      </c>
      <c r="S167" s="142"/>
      <c r="T167" s="140" t="s">
        <v>137</v>
      </c>
      <c r="U167" s="140" t="s">
        <v>49</v>
      </c>
      <c r="V167" s="140" t="s">
        <v>120</v>
      </c>
      <c r="W167" s="140" t="s">
        <v>238</v>
      </c>
      <c r="X167" s="143" t="s">
        <v>405</v>
      </c>
      <c r="Y167" s="144"/>
      <c r="Z167" s="145" t="s">
        <v>130</v>
      </c>
      <c r="AA167" s="146">
        <v>0.91364967806166075</v>
      </c>
      <c r="AB167" s="147">
        <v>7.5402521915239928</v>
      </c>
      <c r="AC167" s="148">
        <v>0.91364967806166075</v>
      </c>
      <c r="AD167" s="147">
        <v>7.5402521915239928</v>
      </c>
      <c r="AE167" s="137">
        <v>6935.7458446838682</v>
      </c>
      <c r="AF167" s="137">
        <v>2734.0954622707904</v>
      </c>
      <c r="AG167" s="137">
        <v>4201.6503824130778</v>
      </c>
      <c r="AH167" s="139">
        <v>2.5367606729149887</v>
      </c>
      <c r="AI167" s="137">
        <v>2520.8948183320972</v>
      </c>
      <c r="AJ167" s="139">
        <v>2.7513031461077677</v>
      </c>
      <c r="AK167" s="137">
        <v>17157.178054679214</v>
      </c>
      <c r="AL167" s="149">
        <v>0.40424747138369344</v>
      </c>
      <c r="AM167" s="146">
        <v>0.92676688687147035</v>
      </c>
      <c r="AN167" s="147">
        <v>7.6485071002157792</v>
      </c>
      <c r="AO167" s="148">
        <v>1.840416564933131</v>
      </c>
      <c r="AP167" s="147">
        <v>15.188759291739771</v>
      </c>
      <c r="AQ167" s="137">
        <v>7440.1758030653791</v>
      </c>
      <c r="AR167" s="137">
        <v>2773.3486924154613</v>
      </c>
      <c r="AS167" s="137">
        <v>4666.8271106499178</v>
      </c>
      <c r="AT167" s="139">
        <v>2.682740840851614</v>
      </c>
      <c r="AU167" s="137">
        <v>2557.0871407436612</v>
      </c>
      <c r="AV167" s="139">
        <v>2.9096293530699158</v>
      </c>
      <c r="AW167" s="137">
        <v>18252.206860282222</v>
      </c>
      <c r="AX167" s="149">
        <v>0.40763157354169594</v>
      </c>
      <c r="AY167" s="146">
        <v>0.96094110773554486</v>
      </c>
      <c r="AZ167" s="147">
        <v>7.9305432569084022</v>
      </c>
      <c r="BA167" s="148">
        <v>2.8013576726686757</v>
      </c>
      <c r="BB167" s="147">
        <v>23.119302548648172</v>
      </c>
      <c r="BC167" s="137">
        <v>8194.7453694698052</v>
      </c>
      <c r="BD167" s="137">
        <v>2875.6150034914231</v>
      </c>
      <c r="BE167" s="137">
        <v>5319.1303659783825</v>
      </c>
      <c r="BF167" s="139">
        <v>2.8497366161743378</v>
      </c>
      <c r="BG167" s="137">
        <v>2651.3788789945315</v>
      </c>
      <c r="BH167" s="139">
        <v>3.0907485287721141</v>
      </c>
      <c r="BI167" s="137">
        <v>19855.556663096686</v>
      </c>
      <c r="BJ167" s="149">
        <v>0.41271798663295434</v>
      </c>
      <c r="BL167" s="151">
        <f t="shared" si="3"/>
        <v>275</v>
      </c>
    </row>
    <row r="168" spans="1:64" s="150" customFormat="1" ht="16.5">
      <c r="A168" s="132">
        <v>164</v>
      </c>
      <c r="B168" s="133" t="s">
        <v>130</v>
      </c>
      <c r="C168" s="134" t="s">
        <v>110</v>
      </c>
      <c r="D168" s="134" t="s">
        <v>75</v>
      </c>
      <c r="E168" s="135">
        <v>15</v>
      </c>
      <c r="F168" s="136">
        <v>1853.5346684589399</v>
      </c>
      <c r="G168" s="136">
        <v>219.95111171023095</v>
      </c>
      <c r="H168" s="137">
        <v>387.5</v>
      </c>
      <c r="I168" s="138">
        <v>0.70967741935483875</v>
      </c>
      <c r="J168" s="137">
        <v>231.69183355736749</v>
      </c>
      <c r="K168" s="137">
        <v>506.69183355736749</v>
      </c>
      <c r="L168" s="137">
        <v>112.5</v>
      </c>
      <c r="M168" s="137">
        <v>619.19183355736754</v>
      </c>
      <c r="N168" s="137">
        <v>1697.6658906820385</v>
      </c>
      <c r="O168" s="139">
        <v>0.82</v>
      </c>
      <c r="P168" s="139">
        <v>2.5336367661453703</v>
      </c>
      <c r="Q168" s="140">
        <v>0.27336517745235361</v>
      </c>
      <c r="R168" s="141">
        <v>2.303656615406863</v>
      </c>
      <c r="S168" s="142"/>
      <c r="T168" s="140" t="s">
        <v>137</v>
      </c>
      <c r="U168" s="140" t="s">
        <v>75</v>
      </c>
      <c r="V168" s="140" t="s">
        <v>120</v>
      </c>
      <c r="W168" s="140" t="s">
        <v>238</v>
      </c>
      <c r="X168" s="143" t="s">
        <v>406</v>
      </c>
      <c r="Y168" s="144"/>
      <c r="Z168" s="145" t="s">
        <v>130</v>
      </c>
      <c r="AA168" s="146">
        <v>0.89650715030142858</v>
      </c>
      <c r="AB168" s="147">
        <v>7.5548928608926591</v>
      </c>
      <c r="AC168" s="148">
        <v>0.89650715030142858</v>
      </c>
      <c r="AD168" s="147">
        <v>7.5548928608926591</v>
      </c>
      <c r="AE168" s="137">
        <v>6919.5813468966289</v>
      </c>
      <c r="AF168" s="137">
        <v>2731.086570638915</v>
      </c>
      <c r="AG168" s="137">
        <v>4188.494776257714</v>
      </c>
      <c r="AH168" s="139">
        <v>2.5336367661453698</v>
      </c>
      <c r="AI168" s="137">
        <v>2518.5910092090744</v>
      </c>
      <c r="AJ168" s="139">
        <v>2.747401750262588</v>
      </c>
      <c r="AK168" s="137">
        <v>17183.2930541327</v>
      </c>
      <c r="AL168" s="149">
        <v>0.40269238993351286</v>
      </c>
      <c r="AM168" s="146">
        <v>0.90935707488656248</v>
      </c>
      <c r="AN168" s="147">
        <v>7.6631795638805782</v>
      </c>
      <c r="AO168" s="148">
        <v>1.8058642251879911</v>
      </c>
      <c r="AP168" s="147">
        <v>15.218072424773236</v>
      </c>
      <c r="AQ168" s="137">
        <v>7420.9014687007812</v>
      </c>
      <c r="AR168" s="137">
        <v>2770.2321105895799</v>
      </c>
      <c r="AS168" s="137">
        <v>4650.6693581112013</v>
      </c>
      <c r="AT168" s="139">
        <v>2.6788013323264144</v>
      </c>
      <c r="AU168" s="137">
        <v>2554.6907821091027</v>
      </c>
      <c r="AV168" s="139">
        <v>2.9048139683559784</v>
      </c>
      <c r="AW168" s="137">
        <v>18279.919132100928</v>
      </c>
      <c r="AX168" s="149">
        <v>0.40595920666132018</v>
      </c>
      <c r="AY168" s="146">
        <v>0.9428689967913223</v>
      </c>
      <c r="AZ168" s="147">
        <v>7.9455855429828501</v>
      </c>
      <c r="BA168" s="148">
        <v>2.7487332219793132</v>
      </c>
      <c r="BB168" s="147">
        <v>23.163657967756087</v>
      </c>
      <c r="BC168" s="137">
        <v>8171.6502581562272</v>
      </c>
      <c r="BD168" s="137">
        <v>2872.321602948472</v>
      </c>
      <c r="BE168" s="137">
        <v>5299.3286552077552</v>
      </c>
      <c r="BF168" s="139">
        <v>2.8449635478728887</v>
      </c>
      <c r="BG168" s="137">
        <v>2648.8370755126371</v>
      </c>
      <c r="BH168" s="139">
        <v>3.084995424482551</v>
      </c>
      <c r="BI168" s="137">
        <v>19885.646944898319</v>
      </c>
      <c r="BJ168" s="149">
        <v>0.41093207984629698</v>
      </c>
      <c r="BL168" s="151">
        <f t="shared" si="3"/>
        <v>275</v>
      </c>
    </row>
    <row r="169" spans="1:64" s="150" customFormat="1" ht="16.5">
      <c r="A169" s="132">
        <v>165</v>
      </c>
      <c r="B169" s="133" t="s">
        <v>130</v>
      </c>
      <c r="C169" s="134" t="s">
        <v>110</v>
      </c>
      <c r="D169" s="134" t="s">
        <v>72</v>
      </c>
      <c r="E169" s="135">
        <v>15</v>
      </c>
      <c r="F169" s="136">
        <v>1605.1577067109411</v>
      </c>
      <c r="G169" s="136">
        <v>211.03892638499158</v>
      </c>
      <c r="H169" s="137">
        <v>387.5</v>
      </c>
      <c r="I169" s="138">
        <v>0.70967741935483875</v>
      </c>
      <c r="J169" s="137">
        <v>200.64471333886763</v>
      </c>
      <c r="K169" s="137">
        <v>475.64471333886763</v>
      </c>
      <c r="L169" s="137">
        <v>112.5</v>
      </c>
      <c r="M169" s="137">
        <v>588.14471333886763</v>
      </c>
      <c r="N169" s="137">
        <v>1502.3840123220348</v>
      </c>
      <c r="O169" s="139">
        <v>0.82</v>
      </c>
      <c r="P169" s="139">
        <v>2.3764804277599878</v>
      </c>
      <c r="Q169" s="140">
        <v>0.29632272975438068</v>
      </c>
      <c r="R169" s="141">
        <v>2.2538245502214322</v>
      </c>
      <c r="S169" s="142"/>
      <c r="T169" s="140" t="s">
        <v>137</v>
      </c>
      <c r="U169" s="140" t="s">
        <v>72</v>
      </c>
      <c r="V169" s="140" t="s">
        <v>120</v>
      </c>
      <c r="W169" s="140" t="s">
        <v>238</v>
      </c>
      <c r="X169" s="143" t="s">
        <v>407</v>
      </c>
      <c r="Y169" s="144"/>
      <c r="Z169" s="145" t="s">
        <v>130</v>
      </c>
      <c r="AA169" s="146">
        <v>0.60366795901406267</v>
      </c>
      <c r="AB169" s="147">
        <v>4.5914860035735954</v>
      </c>
      <c r="AC169" s="148">
        <v>0.60366795901406267</v>
      </c>
      <c r="AD169" s="147">
        <v>4.5914860035735954</v>
      </c>
      <c r="AE169" s="137">
        <v>4297.506180065081</v>
      </c>
      <c r="AF169" s="137">
        <v>1808.3490736407221</v>
      </c>
      <c r="AG169" s="137">
        <v>2489.157106424359</v>
      </c>
      <c r="AH169" s="139">
        <v>2.3764804277599878</v>
      </c>
      <c r="AI169" s="137">
        <v>1659.2215441560486</v>
      </c>
      <c r="AJ169" s="139">
        <v>2.5900737579025215</v>
      </c>
      <c r="AK169" s="137">
        <v>10571.693954504448</v>
      </c>
      <c r="AL169" s="149">
        <v>0.40651064990714897</v>
      </c>
      <c r="AM169" s="146">
        <v>0.61263608026863414</v>
      </c>
      <c r="AN169" s="147">
        <v>4.6596973482438804</v>
      </c>
      <c r="AO169" s="148">
        <v>1.2163040392826969</v>
      </c>
      <c r="AP169" s="147">
        <v>9.2511833518174758</v>
      </c>
      <c r="AQ169" s="137">
        <v>4616.7363375493596</v>
      </c>
      <c r="AR169" s="137">
        <v>1835.2139975129271</v>
      </c>
      <c r="AS169" s="137">
        <v>2781.5223400364325</v>
      </c>
      <c r="AT169" s="139">
        <v>2.515639235427551</v>
      </c>
      <c r="AU169" s="137">
        <v>1683.8710220254582</v>
      </c>
      <c r="AV169" s="139">
        <v>2.7417398821888868</v>
      </c>
      <c r="AW169" s="137">
        <v>11245.803406901035</v>
      </c>
      <c r="AX169" s="149">
        <v>0.41052970343730888</v>
      </c>
      <c r="AY169" s="146">
        <v>0.6355334499963522</v>
      </c>
      <c r="AZ169" s="147">
        <v>4.8338542685402217</v>
      </c>
      <c r="BA169" s="148">
        <v>1.851837489279049</v>
      </c>
      <c r="BB169" s="147">
        <v>14.085037620357697</v>
      </c>
      <c r="BC169" s="137">
        <v>5091.6435951220583</v>
      </c>
      <c r="BD169" s="137">
        <v>1903.8054089298171</v>
      </c>
      <c r="BE169" s="137">
        <v>3187.8381861922412</v>
      </c>
      <c r="BF169" s="139">
        <v>2.6744558930443501</v>
      </c>
      <c r="BG169" s="137">
        <v>1746.8059659618339</v>
      </c>
      <c r="BH169" s="139">
        <v>2.9148306648463245</v>
      </c>
      <c r="BI169" s="137">
        <v>12233.160497344421</v>
      </c>
      <c r="BJ169" s="149">
        <v>0.41621652852730529</v>
      </c>
      <c r="BL169" s="151">
        <f t="shared" si="3"/>
        <v>275</v>
      </c>
    </row>
    <row r="170" spans="1:64" ht="16.5">
      <c r="A170">
        <v>166</v>
      </c>
      <c r="B170" s="22" t="s">
        <v>132</v>
      </c>
      <c r="C170" s="23" t="s">
        <v>48</v>
      </c>
      <c r="D170" s="23" t="s">
        <v>82</v>
      </c>
      <c r="E170" s="24">
        <v>7</v>
      </c>
      <c r="F170" s="25">
        <v>258.44292865622174</v>
      </c>
      <c r="G170" s="25">
        <v>29.502645627233509</v>
      </c>
      <c r="H170" s="26">
        <v>16</v>
      </c>
      <c r="I170" s="27">
        <v>1</v>
      </c>
      <c r="J170" s="26">
        <v>32.305366082027717</v>
      </c>
      <c r="K170" s="26">
        <v>48.305366082027717</v>
      </c>
      <c r="L170" s="26">
        <v>0</v>
      </c>
      <c r="M170" s="26">
        <v>48.305366082027717</v>
      </c>
      <c r="N170" s="26">
        <v>114.19851749382056</v>
      </c>
      <c r="O170" s="28">
        <v>0.82</v>
      </c>
      <c r="P170" s="28">
        <v>2.061464604948601</v>
      </c>
      <c r="Q170" s="29">
        <v>0.18690921950618755</v>
      </c>
      <c r="R170" s="30">
        <v>1.6373231978029001</v>
      </c>
      <c r="S170" s="31"/>
      <c r="T170" s="29" t="s">
        <v>137</v>
      </c>
      <c r="U170" s="29" t="s">
        <v>82</v>
      </c>
      <c r="V170" s="29" t="s">
        <v>120</v>
      </c>
      <c r="W170" s="29" t="s">
        <v>238</v>
      </c>
      <c r="X170" s="32" t="s">
        <v>408</v>
      </c>
      <c r="Y170" s="88"/>
      <c r="Z170" s="34" t="s">
        <v>132</v>
      </c>
      <c r="AA170" s="42">
        <v>2.7651948581287948</v>
      </c>
      <c r="AB170" s="43">
        <v>24.223083803042119</v>
      </c>
      <c r="AC170" s="44">
        <v>2.7651948581287948</v>
      </c>
      <c r="AD170" s="43">
        <v>24.223083803042119</v>
      </c>
      <c r="AE170" s="26">
        <v>10703.485964267231</v>
      </c>
      <c r="AF170" s="26">
        <v>5192.1754749381707</v>
      </c>
      <c r="AG170" s="26">
        <v>5511.3104893290601</v>
      </c>
      <c r="AH170" s="28">
        <v>2.061464604948601</v>
      </c>
      <c r="AI170" s="26">
        <v>5521.3630337311897</v>
      </c>
      <c r="AJ170" s="28">
        <v>1.9385586310621747</v>
      </c>
      <c r="AK170" s="26">
        <v>28367.857184475528</v>
      </c>
      <c r="AL170" s="45">
        <v>0.37731034440362221</v>
      </c>
      <c r="AM170" s="42">
        <v>2.7611888752981315</v>
      </c>
      <c r="AN170" s="43">
        <v>24.187991426989324</v>
      </c>
      <c r="AO170" s="44">
        <v>5.5263837334269263</v>
      </c>
      <c r="AP170" s="43">
        <v>48.411075230031443</v>
      </c>
      <c r="AQ170" s="26">
        <v>11635.728540889208</v>
      </c>
      <c r="AR170" s="26">
        <v>5184.6534857571005</v>
      </c>
      <c r="AS170" s="26">
        <v>6451.0750551321071</v>
      </c>
      <c r="AT170" s="28">
        <v>2.2442634927973542</v>
      </c>
      <c r="AU170" s="26">
        <v>5513.3641451718668</v>
      </c>
      <c r="AV170" s="28">
        <v>2.1104589202726225</v>
      </c>
      <c r="AW170" s="26">
        <v>29630.901797914179</v>
      </c>
      <c r="AX170" s="45">
        <v>0.39268897788687235</v>
      </c>
      <c r="AY170" s="42">
        <v>2.7604528388027729</v>
      </c>
      <c r="AZ170" s="43">
        <v>24.181543753453134</v>
      </c>
      <c r="BA170" s="44">
        <v>8.286836572229701</v>
      </c>
      <c r="BB170" s="43">
        <v>72.592618983484584</v>
      </c>
      <c r="BC170" s="26">
        <v>12686.950226292871</v>
      </c>
      <c r="BD170" s="26">
        <v>5183.2714382574013</v>
      </c>
      <c r="BE170" s="26">
        <v>7503.6787880354696</v>
      </c>
      <c r="BF170" s="28">
        <v>2.4476723585516451</v>
      </c>
      <c r="BG170" s="26">
        <v>5511.8944748934755</v>
      </c>
      <c r="BH170" s="28">
        <v>2.30174040596778</v>
      </c>
      <c r="BI170" s="26">
        <v>31001.329356388473</v>
      </c>
      <c r="BJ170" s="45">
        <v>0.40923890973979987</v>
      </c>
      <c r="BL170" s="124">
        <f t="shared" si="3"/>
        <v>16</v>
      </c>
    </row>
    <row r="171" spans="1:64" ht="16.5">
      <c r="A171">
        <v>167</v>
      </c>
      <c r="B171" s="22" t="s">
        <v>132</v>
      </c>
      <c r="C171" s="23" t="s">
        <v>48</v>
      </c>
      <c r="D171" s="23" t="s">
        <v>49</v>
      </c>
      <c r="E171" s="24">
        <v>7</v>
      </c>
      <c r="F171" s="25">
        <v>258.44292865622174</v>
      </c>
      <c r="G171" s="25">
        <v>29.502645627233509</v>
      </c>
      <c r="H171" s="26">
        <v>16</v>
      </c>
      <c r="I171" s="27">
        <v>1</v>
      </c>
      <c r="J171" s="26">
        <v>32.305366082027717</v>
      </c>
      <c r="K171" s="26">
        <v>48.305366082027717</v>
      </c>
      <c r="L171" s="26">
        <v>0</v>
      </c>
      <c r="M171" s="26">
        <v>48.305366082027717</v>
      </c>
      <c r="N171" s="26">
        <v>114.19851749382056</v>
      </c>
      <c r="O171" s="28">
        <v>0.82</v>
      </c>
      <c r="P171" s="28">
        <v>2.061464604948601</v>
      </c>
      <c r="Q171" s="29">
        <v>0.18690921950618755</v>
      </c>
      <c r="R171" s="30">
        <v>1.6373231978029001</v>
      </c>
      <c r="S171" s="31"/>
      <c r="T171" s="29" t="s">
        <v>137</v>
      </c>
      <c r="U171" s="29" t="s">
        <v>49</v>
      </c>
      <c r="V171" s="29" t="s">
        <v>120</v>
      </c>
      <c r="W171" s="29" t="s">
        <v>238</v>
      </c>
      <c r="X171" s="32" t="s">
        <v>409</v>
      </c>
      <c r="Y171" s="88"/>
      <c r="Z171" s="34" t="s">
        <v>132</v>
      </c>
      <c r="AA171" s="42">
        <v>5.3668413642268229</v>
      </c>
      <c r="AB171" s="43">
        <v>47.013485411755426</v>
      </c>
      <c r="AC171" s="44">
        <v>5.3668413642268229</v>
      </c>
      <c r="AD171" s="43">
        <v>47.013485411755426</v>
      </c>
      <c r="AE171" s="26">
        <v>20773.910759158156</v>
      </c>
      <c r="AF171" s="26">
        <v>10077.258037460275</v>
      </c>
      <c r="AG171" s="26">
        <v>10696.652721697881</v>
      </c>
      <c r="AH171" s="28">
        <v>2.0614646049486005</v>
      </c>
      <c r="AI171" s="26">
        <v>10716.163249483832</v>
      </c>
      <c r="AJ171" s="28">
        <v>1.9385586310621741</v>
      </c>
      <c r="AK171" s="26">
        <v>55057.888200742171</v>
      </c>
      <c r="AL171" s="45">
        <v>0.37731034440362221</v>
      </c>
      <c r="AM171" s="42">
        <v>5.3590663337269673</v>
      </c>
      <c r="AN171" s="43">
        <v>46.945376209680369</v>
      </c>
      <c r="AO171" s="44">
        <v>10.72590769795379</v>
      </c>
      <c r="AP171" s="43">
        <v>93.958861621435801</v>
      </c>
      <c r="AQ171" s="26">
        <v>22583.258121063012</v>
      </c>
      <c r="AR171" s="26">
        <v>10062.658949602299</v>
      </c>
      <c r="AS171" s="26">
        <v>12520.599171460713</v>
      </c>
      <c r="AT171" s="28">
        <v>2.2442634927973542</v>
      </c>
      <c r="AU171" s="26">
        <v>10700.638569238663</v>
      </c>
      <c r="AV171" s="28">
        <v>2.1104589202726229</v>
      </c>
      <c r="AW171" s="26">
        <v>57509.274241888452</v>
      </c>
      <c r="AX171" s="45">
        <v>0.39268897788687235</v>
      </c>
      <c r="AY171" s="42">
        <v>5.3576377938549022</v>
      </c>
      <c r="AZ171" s="43">
        <v>46.932862212362856</v>
      </c>
      <c r="BA171" s="44">
        <v>16.083545491808692</v>
      </c>
      <c r="BB171" s="43">
        <v>140.89172383379866</v>
      </c>
      <c r="BC171" s="26">
        <v>24623.526642325334</v>
      </c>
      <c r="BD171" s="26">
        <v>10059.976596253166</v>
      </c>
      <c r="BE171" s="26">
        <v>14563.550046072169</v>
      </c>
      <c r="BF171" s="28">
        <v>2.4476723585516447</v>
      </c>
      <c r="BG171" s="26">
        <v>10697.786152809982</v>
      </c>
      <c r="BH171" s="28">
        <v>2.3017404059677791</v>
      </c>
      <c r="BI171" s="26">
        <v>60169.074973788134</v>
      </c>
      <c r="BJ171" s="45">
        <v>0.40923890973979987</v>
      </c>
      <c r="BL171" s="124">
        <f t="shared" si="3"/>
        <v>16</v>
      </c>
    </row>
    <row r="172" spans="1:64" ht="16.5">
      <c r="A172">
        <v>168</v>
      </c>
      <c r="B172" s="22" t="s">
        <v>123</v>
      </c>
      <c r="C172" s="23" t="s">
        <v>63</v>
      </c>
      <c r="D172" s="23" t="s">
        <v>49</v>
      </c>
      <c r="E172" s="24">
        <v>15</v>
      </c>
      <c r="F172" s="25">
        <v>2709.4815488000013</v>
      </c>
      <c r="G172" s="25">
        <v>1883.0135948395091</v>
      </c>
      <c r="H172" s="26">
        <v>2254</v>
      </c>
      <c r="I172" s="27">
        <v>0.75</v>
      </c>
      <c r="J172" s="26">
        <v>338.68519360000016</v>
      </c>
      <c r="K172" s="26">
        <v>2029.1851936000003</v>
      </c>
      <c r="L172" s="26">
        <v>563.5</v>
      </c>
      <c r="M172" s="26">
        <v>2592.6851936000003</v>
      </c>
      <c r="N172" s="26">
        <v>4927.5994105960199</v>
      </c>
      <c r="O172" s="28">
        <v>0.82</v>
      </c>
      <c r="P172" s="28">
        <v>1.8475975422532376</v>
      </c>
      <c r="Q172" s="29">
        <v>0.74892010041504187</v>
      </c>
      <c r="R172" s="30">
        <v>1.0776264171225749</v>
      </c>
      <c r="S172" s="31"/>
      <c r="T172" s="29" t="s">
        <v>137</v>
      </c>
      <c r="U172" s="29" t="s">
        <v>49</v>
      </c>
      <c r="V172" s="29" t="s">
        <v>120</v>
      </c>
      <c r="W172" s="29" t="s">
        <v>238</v>
      </c>
      <c r="X172" s="32" t="s">
        <v>410</v>
      </c>
      <c r="Y172" s="88"/>
      <c r="Z172" s="34" t="s">
        <v>123</v>
      </c>
      <c r="AA172" s="42">
        <v>15.211421955010325</v>
      </c>
      <c r="AB172" s="43">
        <v>21.887822388039908</v>
      </c>
      <c r="AC172" s="44">
        <v>15.211421955010325</v>
      </c>
      <c r="AD172" s="43">
        <v>21.887822388039908</v>
      </c>
      <c r="AE172" s="26">
        <v>39806.294582926144</v>
      </c>
      <c r="AF172" s="26">
        <v>21544.894747143026</v>
      </c>
      <c r="AG172" s="26">
        <v>18261.399835783119</v>
      </c>
      <c r="AH172" s="28">
        <v>1.8475975422532376</v>
      </c>
      <c r="AI172" s="26">
        <v>19990.524561850551</v>
      </c>
      <c r="AJ172" s="28">
        <v>1.9912581313094477</v>
      </c>
      <c r="AK172" s="26">
        <v>62476.685470145465</v>
      </c>
      <c r="AL172" s="45">
        <v>0.63713838663780609</v>
      </c>
      <c r="AM172" s="42">
        <v>15.646270511267861</v>
      </c>
      <c r="AN172" s="43">
        <v>22.513529044078435</v>
      </c>
      <c r="AO172" s="44">
        <v>30.857692466278188</v>
      </c>
      <c r="AP172" s="43">
        <v>44.401351432118346</v>
      </c>
      <c r="AQ172" s="26">
        <v>44486.296076958628</v>
      </c>
      <c r="AR172" s="26">
        <v>22160.798138898575</v>
      </c>
      <c r="AS172" s="26">
        <v>22325.497938060053</v>
      </c>
      <c r="AT172" s="28">
        <v>2.0074320337259146</v>
      </c>
      <c r="AU172" s="26">
        <v>20561.993210229492</v>
      </c>
      <c r="AV172" s="28">
        <v>2.1635206092192907</v>
      </c>
      <c r="AW172" s="26">
        <v>66760.882617830444</v>
      </c>
      <c r="AX172" s="45">
        <v>0.66635272531698464</v>
      </c>
      <c r="AY172" s="42">
        <v>16.257458928421599</v>
      </c>
      <c r="AZ172" s="43">
        <v>23.392972370274641</v>
      </c>
      <c r="BA172" s="44">
        <v>47.115151394699794</v>
      </c>
      <c r="BB172" s="43">
        <v>67.794323802392995</v>
      </c>
      <c r="BC172" s="26">
        <v>50241.579669990278</v>
      </c>
      <c r="BD172" s="26">
        <v>23026.462779403337</v>
      </c>
      <c r="BE172" s="26">
        <v>27215.116890586942</v>
      </c>
      <c r="BF172" s="28">
        <v>2.1819061030481097</v>
      </c>
      <c r="BG172" s="26">
        <v>21365.20392262486</v>
      </c>
      <c r="BH172" s="28">
        <v>2.3515609704425309</v>
      </c>
      <c r="BI172" s="26">
        <v>72112.907140334311</v>
      </c>
      <c r="BJ172" s="45">
        <v>0.6967071729921851</v>
      </c>
      <c r="BL172" s="124">
        <f t="shared" si="3"/>
        <v>1690.5</v>
      </c>
    </row>
    <row r="173" spans="1:64" ht="16.5">
      <c r="A173">
        <v>169</v>
      </c>
      <c r="B173" s="22" t="s">
        <v>123</v>
      </c>
      <c r="C173" s="23" t="s">
        <v>63</v>
      </c>
      <c r="D173" s="23" t="s">
        <v>72</v>
      </c>
      <c r="E173" s="24">
        <v>15</v>
      </c>
      <c r="F173" s="25">
        <v>2719.5889536000013</v>
      </c>
      <c r="G173" s="25">
        <v>1861.3882538242619</v>
      </c>
      <c r="H173" s="26">
        <v>2254</v>
      </c>
      <c r="I173" s="27">
        <v>0.75</v>
      </c>
      <c r="J173" s="26">
        <v>339.94861920000017</v>
      </c>
      <c r="K173" s="26">
        <v>2030.4486192000002</v>
      </c>
      <c r="L173" s="26">
        <v>563.5</v>
      </c>
      <c r="M173" s="26">
        <v>2593.9486192000004</v>
      </c>
      <c r="N173" s="26">
        <v>4901.103501777734</v>
      </c>
      <c r="O173" s="28">
        <v>0.82</v>
      </c>
      <c r="P173" s="28">
        <v>1.8366019145325971</v>
      </c>
      <c r="Q173" s="29">
        <v>0.74660128932801939</v>
      </c>
      <c r="R173" s="30">
        <v>1.0908248803162908</v>
      </c>
      <c r="S173" s="31"/>
      <c r="T173" s="29" t="s">
        <v>137</v>
      </c>
      <c r="U173" s="29" t="s">
        <v>72</v>
      </c>
      <c r="V173" s="29" t="s">
        <v>120</v>
      </c>
      <c r="W173" s="29" t="s">
        <v>238</v>
      </c>
      <c r="X173" s="32" t="s">
        <v>411</v>
      </c>
      <c r="Y173" s="88"/>
      <c r="Z173" s="34" t="s">
        <v>123</v>
      </c>
      <c r="AA173" s="42">
        <v>10.510473544370294</v>
      </c>
      <c r="AB173" s="43">
        <v>15.356370542065967</v>
      </c>
      <c r="AC173" s="44">
        <v>10.510473544370294</v>
      </c>
      <c r="AD173" s="43">
        <v>15.356370542065967</v>
      </c>
      <c r="AE173" s="26">
        <v>27674.462105270668</v>
      </c>
      <c r="AF173" s="26">
        <v>15068.296448070312</v>
      </c>
      <c r="AG173" s="26">
        <v>12606.165657200356</v>
      </c>
      <c r="AH173" s="28">
        <v>1.8366019145325971</v>
      </c>
      <c r="AI173" s="26">
        <v>13981.812251347888</v>
      </c>
      <c r="AJ173" s="28">
        <v>1.9793186754172563</v>
      </c>
      <c r="AK173" s="26">
        <v>43789.858856026185</v>
      </c>
      <c r="AL173" s="45">
        <v>0.63198335934947225</v>
      </c>
      <c r="AM173" s="42">
        <v>10.811784297031275</v>
      </c>
      <c r="AN173" s="43">
        <v>15.796601854826294</v>
      </c>
      <c r="AO173" s="44">
        <v>21.322257841401569</v>
      </c>
      <c r="AP173" s="43">
        <v>31.15297239689226</v>
      </c>
      <c r="AQ173" s="26">
        <v>30922.831408941558</v>
      </c>
      <c r="AR173" s="26">
        <v>15500.269348712714</v>
      </c>
      <c r="AS173" s="26">
        <v>15422.562060228844</v>
      </c>
      <c r="AT173" s="28">
        <v>1.9949867136669903</v>
      </c>
      <c r="AU173" s="26">
        <v>14382.638185139873</v>
      </c>
      <c r="AV173" s="28">
        <v>2.150011076611174</v>
      </c>
      <c r="AW173" s="26">
        <v>46798.056517743491</v>
      </c>
      <c r="AX173" s="45">
        <v>0.66077170100465954</v>
      </c>
      <c r="AY173" s="42">
        <v>11.235060789541778</v>
      </c>
      <c r="AZ173" s="43">
        <v>16.415031712748238</v>
      </c>
      <c r="BA173" s="44">
        <v>32.55731863094335</v>
      </c>
      <c r="BB173" s="43">
        <v>47.568004109640498</v>
      </c>
      <c r="BC173" s="26">
        <v>34919.063638374886</v>
      </c>
      <c r="BD173" s="26">
        <v>16107.097922299097</v>
      </c>
      <c r="BE173" s="26">
        <v>18811.965716075789</v>
      </c>
      <c r="BF173" s="28">
        <v>2.1679301763002261</v>
      </c>
      <c r="BG173" s="26">
        <v>14945.712001339221</v>
      </c>
      <c r="BH173" s="28">
        <v>2.3363934508604167</v>
      </c>
      <c r="BI173" s="26">
        <v>50555.772342638906</v>
      </c>
      <c r="BJ173" s="45">
        <v>0.69070379148226424</v>
      </c>
      <c r="BL173" s="124">
        <f t="shared" si="3"/>
        <v>1690.5</v>
      </c>
    </row>
    <row r="174" spans="1:64" ht="16.5">
      <c r="A174">
        <v>170</v>
      </c>
      <c r="B174" s="22" t="s">
        <v>124</v>
      </c>
      <c r="C174" s="23" t="s">
        <v>63</v>
      </c>
      <c r="D174" s="23" t="s">
        <v>49</v>
      </c>
      <c r="E174" s="24">
        <v>15</v>
      </c>
      <c r="F174" s="25">
        <v>613.21199999999999</v>
      </c>
      <c r="G174" s="25">
        <v>62.129419287849473</v>
      </c>
      <c r="H174" s="26">
        <v>245</v>
      </c>
      <c r="I174" s="27">
        <v>0.75</v>
      </c>
      <c r="J174" s="26">
        <v>76.651499999999999</v>
      </c>
      <c r="K174" s="26">
        <v>260.4015</v>
      </c>
      <c r="L174" s="26">
        <v>61.25</v>
      </c>
      <c r="M174" s="26">
        <v>321.6515</v>
      </c>
      <c r="N174" s="26">
        <v>544.98188594349381</v>
      </c>
      <c r="O174" s="28">
        <v>0.82</v>
      </c>
      <c r="P174" s="28">
        <v>1.6100981132282295</v>
      </c>
      <c r="Q174" s="29">
        <v>0.42465167022171779</v>
      </c>
      <c r="R174" s="30">
        <v>4.1912752925235566</v>
      </c>
      <c r="S174" s="31"/>
      <c r="T174" s="29" t="s">
        <v>137</v>
      </c>
      <c r="U174" s="29" t="s">
        <v>49</v>
      </c>
      <c r="V174" s="29" t="s">
        <v>120</v>
      </c>
      <c r="W174" s="29" t="s">
        <v>238</v>
      </c>
      <c r="X174" s="32" t="s">
        <v>412</v>
      </c>
      <c r="Y174" s="88"/>
      <c r="Z174" s="34" t="s">
        <v>124</v>
      </c>
      <c r="AA174" s="42">
        <v>2.3862704538666186</v>
      </c>
      <c r="AB174" s="43">
        <v>23.552283190946056</v>
      </c>
      <c r="AC174" s="44">
        <v>2.3862704538666186</v>
      </c>
      <c r="AD174" s="43">
        <v>23.552283190946056</v>
      </c>
      <c r="AE174" s="26">
        <v>20931.696887335911</v>
      </c>
      <c r="AF174" s="26">
        <v>13000.261732726389</v>
      </c>
      <c r="AG174" s="26">
        <v>7931.4351546095222</v>
      </c>
      <c r="AH174" s="28">
        <v>1.6100981132282295</v>
      </c>
      <c r="AI174" s="26">
        <v>12196.971212890403</v>
      </c>
      <c r="AJ174" s="28">
        <v>1.7161389103890143</v>
      </c>
      <c r="AK174" s="26">
        <v>57913.994846773843</v>
      </c>
      <c r="AL174" s="45">
        <v>0.36142726715219736</v>
      </c>
      <c r="AM174" s="42">
        <v>2.5150561219035663</v>
      </c>
      <c r="AN174" s="43">
        <v>24.823386606582154</v>
      </c>
      <c r="AO174" s="44">
        <v>4.9013265757701845</v>
      </c>
      <c r="AP174" s="43">
        <v>48.375669797528211</v>
      </c>
      <c r="AQ174" s="26">
        <v>23285.672883673065</v>
      </c>
      <c r="AR174" s="26">
        <v>13701.878512664913</v>
      </c>
      <c r="AS174" s="26">
        <v>9583.7943710081527</v>
      </c>
      <c r="AT174" s="28">
        <v>1.6994511272413972</v>
      </c>
      <c r="AU174" s="26">
        <v>12855.234857371379</v>
      </c>
      <c r="AV174" s="28">
        <v>1.8113766992223188</v>
      </c>
      <c r="AW174" s="26">
        <v>63794.067694920217</v>
      </c>
      <c r="AX174" s="45">
        <v>0.36501313876129038</v>
      </c>
      <c r="AY174" s="42">
        <v>2.6793221916278211</v>
      </c>
      <c r="AZ174" s="43">
        <v>26.444678521142979</v>
      </c>
      <c r="BA174" s="44">
        <v>7.5806487673980056</v>
      </c>
      <c r="BB174" s="43">
        <v>74.820348318671194</v>
      </c>
      <c r="BC174" s="26">
        <v>26306.102393125158</v>
      </c>
      <c r="BD174" s="26">
        <v>14596.790443859178</v>
      </c>
      <c r="BE174" s="26">
        <v>11709.311949265981</v>
      </c>
      <c r="BF174" s="28">
        <v>1.8021840139653476</v>
      </c>
      <c r="BG174" s="26">
        <v>13694.849881072869</v>
      </c>
      <c r="BH174" s="28">
        <v>1.9208755569845144</v>
      </c>
      <c r="BI174" s="26">
        <v>71062.792527984304</v>
      </c>
      <c r="BJ174" s="45">
        <v>0.37018109558199386</v>
      </c>
      <c r="BL174" s="124">
        <f t="shared" si="3"/>
        <v>183.75</v>
      </c>
    </row>
    <row r="175" spans="1:64" ht="16.5">
      <c r="A175">
        <v>171</v>
      </c>
      <c r="B175" s="22" t="s">
        <v>124</v>
      </c>
      <c r="C175" s="23" t="s">
        <v>63</v>
      </c>
      <c r="D175" s="23" t="s">
        <v>72</v>
      </c>
      <c r="E175" s="24">
        <v>15</v>
      </c>
      <c r="F175" s="25">
        <v>613.21199999999999</v>
      </c>
      <c r="G175" s="25">
        <v>62.088091413394977</v>
      </c>
      <c r="H175" s="26">
        <v>245</v>
      </c>
      <c r="I175" s="27">
        <v>0.75</v>
      </c>
      <c r="J175" s="26">
        <v>76.651499999999999</v>
      </c>
      <c r="K175" s="26">
        <v>260.4015</v>
      </c>
      <c r="L175" s="26">
        <v>61.25</v>
      </c>
      <c r="M175" s="26">
        <v>321.6515</v>
      </c>
      <c r="N175" s="26">
        <v>544.91714873784667</v>
      </c>
      <c r="O175" s="28">
        <v>0.82</v>
      </c>
      <c r="P175" s="28">
        <v>1.6099068531967375</v>
      </c>
      <c r="Q175" s="29">
        <v>0.42465167022171779</v>
      </c>
      <c r="R175" s="30">
        <v>4.1940651431237361</v>
      </c>
      <c r="S175" s="31"/>
      <c r="T175" s="29" t="s">
        <v>137</v>
      </c>
      <c r="U175" s="29" t="s">
        <v>72</v>
      </c>
      <c r="V175" s="29" t="s">
        <v>120</v>
      </c>
      <c r="W175" s="29" t="s">
        <v>238</v>
      </c>
      <c r="X175" s="32" t="s">
        <v>413</v>
      </c>
      <c r="Y175" s="88"/>
      <c r="Z175" s="34" t="s">
        <v>124</v>
      </c>
      <c r="AA175" s="42">
        <v>1.6667454395832657</v>
      </c>
      <c r="AB175" s="43">
        <v>16.461583553802573</v>
      </c>
      <c r="AC175" s="44">
        <v>1.6667454395832657</v>
      </c>
      <c r="AD175" s="43">
        <v>16.461583553802573</v>
      </c>
      <c r="AE175" s="26">
        <v>14628.218583210906</v>
      </c>
      <c r="AF175" s="26">
        <v>9086.3757453818835</v>
      </c>
      <c r="AG175" s="26">
        <v>5541.8428378290228</v>
      </c>
      <c r="AH175" s="28">
        <v>1.6099068531967373</v>
      </c>
      <c r="AI175" s="26">
        <v>8524.9255495324669</v>
      </c>
      <c r="AJ175" s="28">
        <v>1.7159350540032767</v>
      </c>
      <c r="AK175" s="26">
        <v>40478.286430894623</v>
      </c>
      <c r="AL175" s="45">
        <v>0.36138433399804382</v>
      </c>
      <c r="AM175" s="42">
        <v>1.7566987491657782</v>
      </c>
      <c r="AN175" s="43">
        <v>17.350005916610318</v>
      </c>
      <c r="AO175" s="44">
        <v>3.4234441887490439</v>
      </c>
      <c r="AP175" s="43">
        <v>33.811589470412891</v>
      </c>
      <c r="AQ175" s="26">
        <v>16273.195105374502</v>
      </c>
      <c r="AR175" s="26">
        <v>9576.7623101183253</v>
      </c>
      <c r="AS175" s="26">
        <v>6696.4327952561762</v>
      </c>
      <c r="AT175" s="28">
        <v>1.6992376523933419</v>
      </c>
      <c r="AU175" s="26">
        <v>8985.0109644454351</v>
      </c>
      <c r="AV175" s="28">
        <v>1.8111491649558495</v>
      </c>
      <c r="AW175" s="26">
        <v>44588.092249186462</v>
      </c>
      <c r="AX175" s="45">
        <v>0.36496728800213279</v>
      </c>
      <c r="AY175" s="42">
        <v>1.871434160714595</v>
      </c>
      <c r="AZ175" s="43">
        <v>18.483188296436122</v>
      </c>
      <c r="BA175" s="44">
        <v>5.2948783494636382</v>
      </c>
      <c r="BB175" s="43">
        <v>52.294777766849009</v>
      </c>
      <c r="BC175" s="26">
        <v>18383.912881873675</v>
      </c>
      <c r="BD175" s="26">
        <v>10202.250183596017</v>
      </c>
      <c r="BE175" s="26">
        <v>8181.6626982776579</v>
      </c>
      <c r="BF175" s="28">
        <v>1.8019468794671181</v>
      </c>
      <c r="BG175" s="26">
        <v>9571.8497330537884</v>
      </c>
      <c r="BH175" s="28">
        <v>1.9206228048471985</v>
      </c>
      <c r="BI175" s="26">
        <v>49668.479581446532</v>
      </c>
      <c r="BJ175" s="45">
        <v>0.37013238651140257</v>
      </c>
      <c r="BL175" s="124">
        <f t="shared" si="3"/>
        <v>183.75</v>
      </c>
    </row>
    <row r="176" spans="1:64" ht="16.5">
      <c r="A176">
        <v>172</v>
      </c>
      <c r="B176" s="22" t="s">
        <v>127</v>
      </c>
      <c r="C176" s="23" t="s">
        <v>89</v>
      </c>
      <c r="D176" s="23" t="s">
        <v>72</v>
      </c>
      <c r="E176" s="24">
        <v>10</v>
      </c>
      <c r="F176" s="25">
        <v>87.724413981805441</v>
      </c>
      <c r="G176" s="25">
        <v>10.635251744246084</v>
      </c>
      <c r="H176" s="26">
        <v>23.5</v>
      </c>
      <c r="I176" s="27">
        <v>0.85106382978723405</v>
      </c>
      <c r="J176" s="26">
        <v>10.96555174772568</v>
      </c>
      <c r="K176" s="26">
        <v>30.96555174772568</v>
      </c>
      <c r="L176" s="26">
        <v>3.5</v>
      </c>
      <c r="M176" s="26">
        <v>34.465551747725684</v>
      </c>
      <c r="N176" s="26">
        <v>56.463496065386039</v>
      </c>
      <c r="O176" s="28">
        <v>0.82</v>
      </c>
      <c r="P176" s="28">
        <v>1.5313121176000779</v>
      </c>
      <c r="Q176" s="29">
        <v>0.35298670395390863</v>
      </c>
      <c r="R176" s="30">
        <v>2.9115955590311962</v>
      </c>
      <c r="S176" s="31"/>
      <c r="T176" s="29" t="s">
        <v>137</v>
      </c>
      <c r="U176" s="29" t="s">
        <v>72</v>
      </c>
      <c r="V176" s="29" t="s">
        <v>120</v>
      </c>
      <c r="W176" s="29" t="s">
        <v>238</v>
      </c>
      <c r="X176" s="32" t="s">
        <v>414</v>
      </c>
      <c r="Y176" s="88"/>
      <c r="Z176" s="34" t="s">
        <v>127</v>
      </c>
      <c r="AA176" s="42">
        <v>10.498591447069874</v>
      </c>
      <c r="AB176" s="43">
        <v>86.597177431824534</v>
      </c>
      <c r="AC176" s="44">
        <v>10.498591447069874</v>
      </c>
      <c r="AD176" s="43">
        <v>86.597177431824534</v>
      </c>
      <c r="AE176" s="26">
        <v>55737.954410382161</v>
      </c>
      <c r="AF176" s="26">
        <v>36398.820181568517</v>
      </c>
      <c r="AG176" s="26">
        <v>19339.134228813644</v>
      </c>
      <c r="AH176" s="28">
        <v>1.5313121176000786</v>
      </c>
      <c r="AI176" s="26">
        <v>37277.624674843348</v>
      </c>
      <c r="AJ176" s="28">
        <v>1.4952120714922239</v>
      </c>
      <c r="AK176" s="26">
        <v>152196.19141197868</v>
      </c>
      <c r="AL176" s="45">
        <v>0.36622437061848367</v>
      </c>
      <c r="AM176" s="42">
        <v>10.388178618769013</v>
      </c>
      <c r="AN176" s="43">
        <v>85.686441993520774</v>
      </c>
      <c r="AO176" s="44">
        <v>20.886770065838885</v>
      </c>
      <c r="AP176" s="43">
        <v>172.28361942534531</v>
      </c>
      <c r="AQ176" s="26">
        <v>58811.069612144078</v>
      </c>
      <c r="AR176" s="26">
        <v>35753.18402595941</v>
      </c>
      <c r="AS176" s="26">
        <v>23057.885586184668</v>
      </c>
      <c r="AT176" s="28">
        <v>1.6449183817990298</v>
      </c>
      <c r="AU176" s="26">
        <v>36612.78938535988</v>
      </c>
      <c r="AV176" s="28">
        <v>1.6062985257184605</v>
      </c>
      <c r="AW176" s="26">
        <v>156823.0666200284</v>
      </c>
      <c r="AX176" s="45">
        <v>0.37501542904169377</v>
      </c>
      <c r="AY176" s="42">
        <v>5.5238298452633261</v>
      </c>
      <c r="AZ176" s="43">
        <v>45.563071543943323</v>
      </c>
      <c r="BA176" s="44">
        <v>26.410599911102214</v>
      </c>
      <c r="BB176" s="43">
        <v>217.84669096928863</v>
      </c>
      <c r="BC176" s="26">
        <v>33500.18627392756</v>
      </c>
      <c r="BD176" s="26">
        <v>26887.074898738254</v>
      </c>
      <c r="BE176" s="26">
        <v>6613.1113751893063</v>
      </c>
      <c r="BF176" s="28">
        <v>1.24595875155983</v>
      </c>
      <c r="BG176" s="26">
        <v>27642.512566033547</v>
      </c>
      <c r="BH176" s="28">
        <v>1.2119081503137954</v>
      </c>
      <c r="BI176" s="26">
        <v>95217.427458520135</v>
      </c>
      <c r="BJ176" s="45">
        <v>0.35182830673010307</v>
      </c>
      <c r="BL176" s="124">
        <f t="shared" si="3"/>
        <v>20</v>
      </c>
    </row>
    <row r="177" spans="1:64" ht="16.5">
      <c r="A177">
        <v>173</v>
      </c>
      <c r="B177" s="22" t="s">
        <v>127</v>
      </c>
      <c r="C177" s="23" t="s">
        <v>89</v>
      </c>
      <c r="D177" s="23" t="s">
        <v>49</v>
      </c>
      <c r="E177" s="24">
        <v>10</v>
      </c>
      <c r="F177" s="25">
        <v>82.160734254203248</v>
      </c>
      <c r="G177" s="25">
        <v>11.078160206543904</v>
      </c>
      <c r="H177" s="26">
        <v>23.5</v>
      </c>
      <c r="I177" s="27">
        <v>0.85106382978723405</v>
      </c>
      <c r="J177" s="26">
        <v>10.270091781775406</v>
      </c>
      <c r="K177" s="26">
        <v>30.270091781775406</v>
      </c>
      <c r="L177" s="26">
        <v>3.5</v>
      </c>
      <c r="M177" s="26">
        <v>33.770091781775406</v>
      </c>
      <c r="N177" s="26">
        <v>54.131376682411421</v>
      </c>
      <c r="O177" s="28">
        <v>0.82</v>
      </c>
      <c r="P177" s="28">
        <v>1.5026266406850544</v>
      </c>
      <c r="Q177" s="29">
        <v>0.36842528315436546</v>
      </c>
      <c r="R177" s="30">
        <v>2.7324114489601592</v>
      </c>
      <c r="S177" s="31"/>
      <c r="T177" s="29" t="s">
        <v>137</v>
      </c>
      <c r="U177" s="29" t="s">
        <v>49</v>
      </c>
      <c r="V177" s="29" t="s">
        <v>120</v>
      </c>
      <c r="W177" s="29" t="s">
        <v>238</v>
      </c>
      <c r="X177" s="32" t="s">
        <v>415</v>
      </c>
      <c r="Y177" s="88"/>
      <c r="Z177" s="34" t="s">
        <v>127</v>
      </c>
      <c r="AA177" s="42">
        <v>15.650172686605396</v>
      </c>
      <c r="AB177" s="43">
        <v>116.06888284365417</v>
      </c>
      <c r="AC177" s="44">
        <v>15.650172686605396</v>
      </c>
      <c r="AD177" s="43">
        <v>116.06888284365417</v>
      </c>
      <c r="AE177" s="26">
        <v>76471.668313931805</v>
      </c>
      <c r="AF177" s="26">
        <v>50891.99555191434</v>
      </c>
      <c r="AG177" s="26">
        <v>25579.672762017464</v>
      </c>
      <c r="AH177" s="28">
        <v>1.502626640685055</v>
      </c>
      <c r="AI177" s="26">
        <v>52149.647594005073</v>
      </c>
      <c r="AJ177" s="28">
        <v>1.4663889756126118</v>
      </c>
      <c r="AK177" s="26">
        <v>206178.56695080755</v>
      </c>
      <c r="AL177" s="45">
        <v>0.37090018349083437</v>
      </c>
      <c r="AM177" s="42">
        <v>15.484723102559128</v>
      </c>
      <c r="AN177" s="43">
        <v>114.84183258857082</v>
      </c>
      <c r="AO177" s="44">
        <v>31.134895789164524</v>
      </c>
      <c r="AP177" s="43">
        <v>230.910715432225</v>
      </c>
      <c r="AQ177" s="26">
        <v>80861.03316520626</v>
      </c>
      <c r="AR177" s="26">
        <v>49977.860942043772</v>
      </c>
      <c r="AS177" s="26">
        <v>30883.172223162488</v>
      </c>
      <c r="AT177" s="28">
        <v>1.6179370553488832</v>
      </c>
      <c r="AU177" s="26">
        <v>51207.969055008463</v>
      </c>
      <c r="AV177" s="28">
        <v>1.579071278502453</v>
      </c>
      <c r="AW177" s="26">
        <v>212320.6049916643</v>
      </c>
      <c r="AX177" s="45">
        <v>0.38084402203159162</v>
      </c>
      <c r="AY177" s="42">
        <v>8.2462724280313715</v>
      </c>
      <c r="AZ177" s="43">
        <v>61.15815125575056</v>
      </c>
      <c r="BA177" s="44">
        <v>39.381168217195899</v>
      </c>
      <c r="BB177" s="43">
        <v>292.06886668797557</v>
      </c>
      <c r="BC177" s="26">
        <v>46217.502144330814</v>
      </c>
      <c r="BD177" s="26">
        <v>37902.414098522131</v>
      </c>
      <c r="BE177" s="26">
        <v>8315.0880458086831</v>
      </c>
      <c r="BF177" s="28">
        <v>1.2193814891102912</v>
      </c>
      <c r="BG177" s="26">
        <v>38985.084227579559</v>
      </c>
      <c r="BH177" s="28">
        <v>1.1855175655009811</v>
      </c>
      <c r="BI177" s="26">
        <v>129689.17256155692</v>
      </c>
      <c r="BJ177" s="45">
        <v>0.35637132407791172</v>
      </c>
      <c r="BL177" s="124">
        <f t="shared" si="3"/>
        <v>20</v>
      </c>
    </row>
    <row r="178" spans="1:64" ht="16.5">
      <c r="A178">
        <v>174</v>
      </c>
      <c r="B178" s="22" t="s">
        <v>125</v>
      </c>
      <c r="C178" s="23" t="s">
        <v>89</v>
      </c>
      <c r="D178" s="23" t="s">
        <v>49</v>
      </c>
      <c r="E178" s="24">
        <v>15</v>
      </c>
      <c r="F178" s="25">
        <v>85.16894192420628</v>
      </c>
      <c r="G178" s="25">
        <v>11.483772532253406</v>
      </c>
      <c r="H178" s="26">
        <v>44.476701245850407</v>
      </c>
      <c r="I178" s="27">
        <v>0.78692886431781928</v>
      </c>
      <c r="J178" s="26">
        <v>10.646117740525785</v>
      </c>
      <c r="K178" s="26">
        <v>45.646117740525781</v>
      </c>
      <c r="L178" s="26">
        <v>9.476701245850407</v>
      </c>
      <c r="M178" s="26">
        <v>55.122818986376188</v>
      </c>
      <c r="N178" s="26">
        <v>80.16403833992247</v>
      </c>
      <c r="O178" s="28">
        <v>0.82</v>
      </c>
      <c r="P178" s="28">
        <v>1.3951332562318068</v>
      </c>
      <c r="Q178" s="29">
        <v>0.53594792549081172</v>
      </c>
      <c r="R178" s="30">
        <v>3.9748364583436122</v>
      </c>
      <c r="S178" s="31"/>
      <c r="T178" s="29" t="s">
        <v>137</v>
      </c>
      <c r="U178" s="29" t="s">
        <v>49</v>
      </c>
      <c r="V178" s="29" t="s">
        <v>120</v>
      </c>
      <c r="W178" s="29" t="s">
        <v>238</v>
      </c>
      <c r="X178" s="32" t="s">
        <v>416</v>
      </c>
      <c r="Y178" s="88"/>
      <c r="Z178" s="34" t="s">
        <v>125</v>
      </c>
      <c r="AA178" s="42">
        <v>87.466975279156131</v>
      </c>
      <c r="AB178" s="43">
        <v>648.69534091813478</v>
      </c>
      <c r="AC178" s="44">
        <v>87.466975279156131</v>
      </c>
      <c r="AD178" s="43">
        <v>648.69534091813478</v>
      </c>
      <c r="AE178" s="26">
        <v>192129.48417069574</v>
      </c>
      <c r="AF178" s="26">
        <v>160532.33729001088</v>
      </c>
      <c r="AG178" s="26">
        <v>31597.146880684857</v>
      </c>
      <c r="AH178" s="28">
        <v>1.196827302299865</v>
      </c>
      <c r="AI178" s="26">
        <v>158046.11979151805</v>
      </c>
      <c r="AJ178" s="28">
        <v>1.2156545470659943</v>
      </c>
      <c r="AK178" s="26">
        <v>215330.6673580904</v>
      </c>
      <c r="AL178" s="45">
        <v>0.89225323326188566</v>
      </c>
      <c r="AM178" s="42">
        <v>71.082252931639943</v>
      </c>
      <c r="AN178" s="43">
        <v>527.17869974986661</v>
      </c>
      <c r="AO178" s="44">
        <v>158.54922821079606</v>
      </c>
      <c r="AP178" s="43">
        <v>1175.8740406680013</v>
      </c>
      <c r="AQ178" s="26">
        <v>169903.49607996433</v>
      </c>
      <c r="AR178" s="26">
        <v>130460.67005903646</v>
      </c>
      <c r="AS178" s="26">
        <v>39442.826020927867</v>
      </c>
      <c r="AT178" s="28">
        <v>1.3023349949304956</v>
      </c>
      <c r="AU178" s="26">
        <v>128440.18243491428</v>
      </c>
      <c r="AV178" s="28">
        <v>1.3228219771959693</v>
      </c>
      <c r="AW178" s="26">
        <v>177655.19362216836</v>
      </c>
      <c r="AX178" s="45">
        <v>0.95636661454046712</v>
      </c>
      <c r="AY178" s="42">
        <v>61.377172472082037</v>
      </c>
      <c r="AZ178" s="43">
        <v>455.20135678976169</v>
      </c>
      <c r="BA178" s="44">
        <v>219.92640068287807</v>
      </c>
      <c r="BB178" s="43">
        <v>1631.0753974577628</v>
      </c>
      <c r="BC178" s="26">
        <v>160158.29305602086</v>
      </c>
      <c r="BD178" s="26">
        <v>112648.47014257591</v>
      </c>
      <c r="BE178" s="26">
        <v>47509.82291344495</v>
      </c>
      <c r="BF178" s="28">
        <v>1.4217529350670555</v>
      </c>
      <c r="BG178" s="26">
        <v>110903.84596046511</v>
      </c>
      <c r="BH178" s="28">
        <v>1.4441184764062549</v>
      </c>
      <c r="BI178" s="26">
        <v>155828.66188794037</v>
      </c>
      <c r="BJ178" s="45">
        <v>1.0277845623239326</v>
      </c>
      <c r="BL178" s="124">
        <f t="shared" si="3"/>
        <v>35</v>
      </c>
    </row>
    <row r="179" spans="1:64" ht="16.5">
      <c r="A179">
        <v>175</v>
      </c>
      <c r="B179" s="22" t="s">
        <v>125</v>
      </c>
      <c r="C179" s="23" t="s">
        <v>89</v>
      </c>
      <c r="D179" s="23" t="s">
        <v>82</v>
      </c>
      <c r="E179" s="24">
        <v>15</v>
      </c>
      <c r="F179" s="25">
        <v>87.468158804681281</v>
      </c>
      <c r="G179" s="25">
        <v>9.9963577389163394</v>
      </c>
      <c r="H179" s="26">
        <v>44.476701245850407</v>
      </c>
      <c r="I179" s="27">
        <v>0.78692886431781928</v>
      </c>
      <c r="J179" s="26">
        <v>10.93351985058516</v>
      </c>
      <c r="K179" s="26">
        <v>45.933519850585157</v>
      </c>
      <c r="L179" s="26">
        <v>9.476701245850407</v>
      </c>
      <c r="M179" s="26">
        <v>55.410221096435563</v>
      </c>
      <c r="N179" s="26">
        <v>79.512595219968418</v>
      </c>
      <c r="O179" s="28">
        <v>0.82</v>
      </c>
      <c r="P179" s="28">
        <v>1.375406241299995</v>
      </c>
      <c r="Q179" s="29">
        <v>0.52514561273841287</v>
      </c>
      <c r="R179" s="30">
        <v>4.5950256133555101</v>
      </c>
      <c r="S179" s="31"/>
      <c r="T179" s="29" t="s">
        <v>137</v>
      </c>
      <c r="U179" s="29" t="s">
        <v>82</v>
      </c>
      <c r="V179" s="29" t="s">
        <v>120</v>
      </c>
      <c r="W179" s="29" t="s">
        <v>238</v>
      </c>
      <c r="X179" s="32" t="s">
        <v>417</v>
      </c>
      <c r="Y179" s="88"/>
      <c r="Z179" s="34" t="s">
        <v>125</v>
      </c>
      <c r="AA179" s="42">
        <v>38.259139313833785</v>
      </c>
      <c r="AB179" s="43">
        <v>334.76757841557725</v>
      </c>
      <c r="AC179" s="44">
        <v>38.259139313833785</v>
      </c>
      <c r="AD179" s="43">
        <v>334.76757841557725</v>
      </c>
      <c r="AE179" s="26">
        <v>96581.900267553952</v>
      </c>
      <c r="AF179" s="26">
        <v>82689.257611567009</v>
      </c>
      <c r="AG179" s="26">
        <v>13892.642655986943</v>
      </c>
      <c r="AH179" s="28">
        <v>1.1680102477306988</v>
      </c>
      <c r="AI179" s="26">
        <v>81412.485335345598</v>
      </c>
      <c r="AJ179" s="28">
        <v>1.1863278693645591</v>
      </c>
      <c r="AK179" s="26">
        <v>111624.55972060881</v>
      </c>
      <c r="AL179" s="45">
        <v>0.86523880147248999</v>
      </c>
      <c r="AM179" s="42">
        <v>31.022071577536146</v>
      </c>
      <c r="AN179" s="43">
        <v>271.4432150252631</v>
      </c>
      <c r="AO179" s="44">
        <v>69.281210891369923</v>
      </c>
      <c r="AP179" s="43">
        <v>606.21079344084035</v>
      </c>
      <c r="AQ179" s="26">
        <v>84385.273511521023</v>
      </c>
      <c r="AR179" s="26">
        <v>67047.824763580924</v>
      </c>
      <c r="AS179" s="26">
        <v>17337.4487479401</v>
      </c>
      <c r="AT179" s="28">
        <v>1.2585833143591776</v>
      </c>
      <c r="AU179" s="26">
        <v>66012.565694727993</v>
      </c>
      <c r="AV179" s="28">
        <v>1.2783213714455026</v>
      </c>
      <c r="AW179" s="26">
        <v>91910.14489817986</v>
      </c>
      <c r="AX179" s="45">
        <v>0.91812795644055334</v>
      </c>
      <c r="AY179" s="42">
        <v>26.748606073090087</v>
      </c>
      <c r="AZ179" s="43">
        <v>234.05037963942823</v>
      </c>
      <c r="BA179" s="44">
        <v>96.029816964460011</v>
      </c>
      <c r="BB179" s="43">
        <v>840.26117308026858</v>
      </c>
      <c r="BC179" s="26">
        <v>78807.824477628921</v>
      </c>
      <c r="BD179" s="26">
        <v>57811.608363294225</v>
      </c>
      <c r="BE179" s="26">
        <v>20996.216114334697</v>
      </c>
      <c r="BF179" s="28">
        <v>1.3631833935909943</v>
      </c>
      <c r="BG179" s="26">
        <v>56918.962076049065</v>
      </c>
      <c r="BH179" s="28">
        <v>1.3845618683688274</v>
      </c>
      <c r="BI179" s="26">
        <v>80525.513863090149</v>
      </c>
      <c r="BJ179" s="45">
        <v>0.97866900435579152</v>
      </c>
      <c r="BL179" s="124">
        <f t="shared" si="3"/>
        <v>35</v>
      </c>
    </row>
    <row r="180" spans="1:64" ht="16.5">
      <c r="A180">
        <v>176</v>
      </c>
      <c r="B180" s="22" t="s">
        <v>125</v>
      </c>
      <c r="C180" s="23" t="s">
        <v>89</v>
      </c>
      <c r="D180" s="23" t="s">
        <v>72</v>
      </c>
      <c r="E180" s="24">
        <v>15</v>
      </c>
      <c r="F180" s="25">
        <v>84.736735861629398</v>
      </c>
      <c r="G180" s="25">
        <v>10.273041186242946</v>
      </c>
      <c r="H180" s="26">
        <v>44.476701245850407</v>
      </c>
      <c r="I180" s="27">
        <v>0.78692886431781928</v>
      </c>
      <c r="J180" s="26">
        <v>10.592091982703675</v>
      </c>
      <c r="K180" s="26">
        <v>45.592091982703678</v>
      </c>
      <c r="L180" s="26">
        <v>9.476701245850407</v>
      </c>
      <c r="M180" s="26">
        <v>55.068793228554085</v>
      </c>
      <c r="N180" s="26">
        <v>77.951991390733767</v>
      </c>
      <c r="O180" s="28">
        <v>0.82</v>
      </c>
      <c r="P180" s="28">
        <v>1.3581932854062171</v>
      </c>
      <c r="Q180" s="29">
        <v>0.53804399613826459</v>
      </c>
      <c r="R180" s="30">
        <v>4.4380326289120626</v>
      </c>
      <c r="S180" s="31"/>
      <c r="T180" s="29" t="s">
        <v>137</v>
      </c>
      <c r="U180" s="29" t="s">
        <v>72</v>
      </c>
      <c r="V180" s="29" t="s">
        <v>120</v>
      </c>
      <c r="W180" s="29" t="s">
        <v>238</v>
      </c>
      <c r="X180" s="32" t="s">
        <v>418</v>
      </c>
      <c r="Y180" s="88"/>
      <c r="Z180" s="34" t="s">
        <v>125</v>
      </c>
      <c r="AA180" s="42">
        <v>54.951422161928548</v>
      </c>
      <c r="AB180" s="43">
        <v>453.2644287644647</v>
      </c>
      <c r="AC180" s="44">
        <v>54.951422161928548</v>
      </c>
      <c r="AD180" s="43">
        <v>453.2644287644647</v>
      </c>
      <c r="AE180" s="26">
        <v>131612.57953379344</v>
      </c>
      <c r="AF180" s="26">
        <v>112208.95359545118</v>
      </c>
      <c r="AG180" s="26">
        <v>19403.625938342258</v>
      </c>
      <c r="AH180" s="28">
        <v>1.1729240431944359</v>
      </c>
      <c r="AI180" s="26">
        <v>110470.14723625459</v>
      </c>
      <c r="AJ180" s="28">
        <v>1.1913859339059543</v>
      </c>
      <c r="AK180" s="26">
        <v>150330.40171859539</v>
      </c>
      <c r="AL180" s="45">
        <v>0.87548877691526439</v>
      </c>
      <c r="AM180" s="42">
        <v>44.676960818958854</v>
      </c>
      <c r="AN180" s="43">
        <v>368.51597880150399</v>
      </c>
      <c r="AO180" s="44">
        <v>99.628382980887409</v>
      </c>
      <c r="AP180" s="43">
        <v>821.78040756596874</v>
      </c>
      <c r="AQ180" s="26">
        <v>115702.0413516183</v>
      </c>
      <c r="AR180" s="26">
        <v>91228.849519995856</v>
      </c>
      <c r="AS180" s="26">
        <v>24473.191831622447</v>
      </c>
      <c r="AT180" s="28">
        <v>1.268261541830124</v>
      </c>
      <c r="AU180" s="26">
        <v>89815.153922588666</v>
      </c>
      <c r="AV180" s="28">
        <v>1.2882240501568527</v>
      </c>
      <c r="AW180" s="26">
        <v>124075.18697741581</v>
      </c>
      <c r="AX180" s="45">
        <v>0.93251555101567896</v>
      </c>
      <c r="AY180" s="42">
        <v>38.587551976258368</v>
      </c>
      <c r="AZ180" s="43">
        <v>318.28775336146833</v>
      </c>
      <c r="BA180" s="44">
        <v>138.21593495714578</v>
      </c>
      <c r="BB180" s="43">
        <v>1140.068160927437</v>
      </c>
      <c r="BC180" s="26">
        <v>108542.92030907019</v>
      </c>
      <c r="BD180" s="26">
        <v>78794.481720727068</v>
      </c>
      <c r="BE180" s="26">
        <v>29748.438588343124</v>
      </c>
      <c r="BF180" s="28">
        <v>1.3775446952463135</v>
      </c>
      <c r="BG180" s="26">
        <v>77573.470905676077</v>
      </c>
      <c r="BH180" s="28">
        <v>1.3992273265824446</v>
      </c>
      <c r="BI180" s="26">
        <v>108855.46341977576</v>
      </c>
      <c r="BJ180" s="45">
        <v>0.99712882476554887</v>
      </c>
      <c r="BL180" s="124">
        <f t="shared" si="3"/>
        <v>35</v>
      </c>
    </row>
    <row r="181" spans="1:64" ht="16.5">
      <c r="A181" s="128">
        <v>177</v>
      </c>
      <c r="B181" s="129" t="s">
        <v>128</v>
      </c>
      <c r="C181" s="23" t="s">
        <v>110</v>
      </c>
      <c r="D181" s="23" t="s">
        <v>82</v>
      </c>
      <c r="E181" s="24">
        <v>15</v>
      </c>
      <c r="F181" s="25">
        <v>6173.9643815060508</v>
      </c>
      <c r="G181" s="25">
        <v>841.23717872723262</v>
      </c>
      <c r="H181" s="26">
        <v>3500</v>
      </c>
      <c r="I181" s="27">
        <v>0.5714285714285714</v>
      </c>
      <c r="J181" s="26">
        <v>771.74554768825635</v>
      </c>
      <c r="K181" s="26">
        <v>2771.7455476882565</v>
      </c>
      <c r="L181" s="26">
        <v>1500</v>
      </c>
      <c r="M181" s="26">
        <v>4271.7455476882569</v>
      </c>
      <c r="N181" s="26">
        <v>5824.8915359594648</v>
      </c>
      <c r="O181" s="28">
        <v>0.82</v>
      </c>
      <c r="P181" s="28">
        <v>1.3115718813794606</v>
      </c>
      <c r="Q181" s="29">
        <v>0.4489409683008454</v>
      </c>
      <c r="R181" s="30">
        <v>3.2948443290176819</v>
      </c>
      <c r="S181" s="31"/>
      <c r="T181" s="29" t="s">
        <v>137</v>
      </c>
      <c r="U181" s="29" t="s">
        <v>82</v>
      </c>
      <c r="V181" s="29" t="s">
        <v>120</v>
      </c>
      <c r="W181" s="29" t="s">
        <v>238</v>
      </c>
      <c r="X181" s="89" t="s">
        <v>245</v>
      </c>
      <c r="Y181" s="41"/>
      <c r="Z181" s="34" t="s">
        <v>128</v>
      </c>
      <c r="AA181" s="42">
        <v>46.390002538413995</v>
      </c>
      <c r="AB181" s="43">
        <v>340.46310668707446</v>
      </c>
      <c r="AC181" s="44">
        <v>46.390002538413995</v>
      </c>
      <c r="AD181" s="43">
        <v>340.46310668707446</v>
      </c>
      <c r="AE181" s="26">
        <v>321213.49361659912</v>
      </c>
      <c r="AF181" s="26">
        <v>244907.27361336778</v>
      </c>
      <c r="AG181" s="26">
        <v>76306.220003231341</v>
      </c>
      <c r="AH181" s="28">
        <v>1.3115718813794606</v>
      </c>
      <c r="AI181" s="26">
        <v>186399.80095952348</v>
      </c>
      <c r="AJ181" s="28">
        <v>1.7232501964224216</v>
      </c>
      <c r="AK181" s="26">
        <v>847268.2088624069</v>
      </c>
      <c r="AL181" s="45">
        <v>0.3791166601752704</v>
      </c>
      <c r="AM181" s="42">
        <v>47.225801703789003</v>
      </c>
      <c r="AN181" s="43">
        <v>346.59716068231631</v>
      </c>
      <c r="AO181" s="44">
        <v>93.615804242202998</v>
      </c>
      <c r="AP181" s="43">
        <v>687.06026736939077</v>
      </c>
      <c r="AQ181" s="26">
        <v>346298.27486945852</v>
      </c>
      <c r="AR181" s="26">
        <v>249319.71775390909</v>
      </c>
      <c r="AS181" s="26">
        <v>96978.557115549425</v>
      </c>
      <c r="AT181" s="28">
        <v>1.3889726732775787</v>
      </c>
      <c r="AU181" s="26">
        <v>189758.12795980828</v>
      </c>
      <c r="AV181" s="28">
        <v>1.8249456747528952</v>
      </c>
      <c r="AW181" s="26">
        <v>900992.86437100009</v>
      </c>
      <c r="AX181" s="45">
        <v>0.38435185067887945</v>
      </c>
      <c r="AY181" s="42">
        <v>43.803789517521082</v>
      </c>
      <c r="AZ181" s="43">
        <v>321.48250587941885</v>
      </c>
      <c r="BA181" s="44">
        <v>137.41959375972408</v>
      </c>
      <c r="BB181" s="43">
        <v>1008.5427732488097</v>
      </c>
      <c r="BC181" s="26">
        <v>341611.67842375877</v>
      </c>
      <c r="BD181" s="26">
        <v>246030.66326412139</v>
      </c>
      <c r="BE181" s="26">
        <v>95581.015159637376</v>
      </c>
      <c r="BF181" s="28">
        <v>1.3884922874716159</v>
      </c>
      <c r="BG181" s="26">
        <v>186305.56227906258</v>
      </c>
      <c r="BH181" s="28">
        <v>1.8336096584817307</v>
      </c>
      <c r="BI181" s="26">
        <v>883715.81608610123</v>
      </c>
      <c r="BJ181" s="45">
        <v>0.38656282054193225</v>
      </c>
      <c r="BL181" s="124">
        <f t="shared" si="3"/>
        <v>2000</v>
      </c>
    </row>
    <row r="182" spans="1:64" ht="16.5">
      <c r="A182" s="128">
        <v>178</v>
      </c>
      <c r="B182" s="129" t="s">
        <v>128</v>
      </c>
      <c r="C182" s="23" t="s">
        <v>110</v>
      </c>
      <c r="D182" s="23" t="s">
        <v>72</v>
      </c>
      <c r="E182" s="24">
        <v>15</v>
      </c>
      <c r="F182" s="25">
        <v>6173.9643815060508</v>
      </c>
      <c r="G182" s="25">
        <v>811.7251091059627</v>
      </c>
      <c r="H182" s="26">
        <v>3500</v>
      </c>
      <c r="I182" s="27">
        <v>0.5714285714285714</v>
      </c>
      <c r="J182" s="26">
        <v>771.74554768825635</v>
      </c>
      <c r="K182" s="26">
        <v>2771.7455476882565</v>
      </c>
      <c r="L182" s="26">
        <v>1500</v>
      </c>
      <c r="M182" s="26">
        <v>4271.7455476882569</v>
      </c>
      <c r="N182" s="26">
        <v>5778.6629566927431</v>
      </c>
      <c r="O182" s="28">
        <v>0.82</v>
      </c>
      <c r="P182" s="28">
        <v>1.3011627425469097</v>
      </c>
      <c r="Q182" s="29">
        <v>0.4489409683008454</v>
      </c>
      <c r="R182" s="30">
        <v>3.414635714227281</v>
      </c>
      <c r="S182" s="31"/>
      <c r="T182" s="29" t="s">
        <v>137</v>
      </c>
      <c r="U182" s="29" t="s">
        <v>72</v>
      </c>
      <c r="V182" s="29" t="s">
        <v>120</v>
      </c>
      <c r="W182" s="29" t="s">
        <v>238</v>
      </c>
      <c r="X182" s="89" t="s">
        <v>246</v>
      </c>
      <c r="Y182" s="41"/>
      <c r="Z182" s="34" t="s">
        <v>128</v>
      </c>
      <c r="AA182" s="42">
        <v>60.722064961621527</v>
      </c>
      <c r="AB182" s="43">
        <v>461.85076947719369</v>
      </c>
      <c r="AC182" s="44">
        <v>60.722064961621527</v>
      </c>
      <c r="AD182" s="43">
        <v>461.85076947719369</v>
      </c>
      <c r="AE182" s="26">
        <v>432279.7749032143</v>
      </c>
      <c r="AF182" s="26">
        <v>332225.75529411901</v>
      </c>
      <c r="AG182" s="26">
        <v>100054.0196090953</v>
      </c>
      <c r="AH182" s="28">
        <v>1.3011627425469094</v>
      </c>
      <c r="AI182" s="26">
        <v>252858.20934095353</v>
      </c>
      <c r="AJ182" s="28">
        <v>1.7095738201654709</v>
      </c>
      <c r="AK182" s="26">
        <v>1149350.5949128503</v>
      </c>
      <c r="AL182" s="45">
        <v>0.37610784456590635</v>
      </c>
      <c r="AM182" s="42">
        <v>61.816081957476278</v>
      </c>
      <c r="AN182" s="43">
        <v>470.17184010738379</v>
      </c>
      <c r="AO182" s="44">
        <v>122.53814691909781</v>
      </c>
      <c r="AP182" s="43">
        <v>932.02260958457748</v>
      </c>
      <c r="AQ182" s="26">
        <v>465836.99688870815</v>
      </c>
      <c r="AR182" s="26">
        <v>338211.39861804363</v>
      </c>
      <c r="AS182" s="26">
        <v>127625.59827066452</v>
      </c>
      <c r="AT182" s="28">
        <v>1.3773545149340087</v>
      </c>
      <c r="AU182" s="26">
        <v>257413.90386048675</v>
      </c>
      <c r="AV182" s="28">
        <v>1.809680789974665</v>
      </c>
      <c r="AW182" s="26">
        <v>1222230.0728920803</v>
      </c>
      <c r="AX182" s="45">
        <v>0.38113691294342772</v>
      </c>
      <c r="AY182" s="42">
        <v>57.336848611844204</v>
      </c>
      <c r="AZ182" s="43">
        <v>436.10288397660014</v>
      </c>
      <c r="BA182" s="44">
        <v>179.87499553094202</v>
      </c>
      <c r="BB182" s="43">
        <v>1368.1254935611776</v>
      </c>
      <c r="BC182" s="26">
        <v>459360.23981216934</v>
      </c>
      <c r="BD182" s="26">
        <v>333749.67481559637</v>
      </c>
      <c r="BE182" s="26">
        <v>125610.56499657297</v>
      </c>
      <c r="BF182" s="28">
        <v>1.3763616101378238</v>
      </c>
      <c r="BG182" s="26">
        <v>252730.37109290107</v>
      </c>
      <c r="BH182" s="28">
        <v>1.8175901765415969</v>
      </c>
      <c r="BI182" s="26">
        <v>1198793.1192605402</v>
      </c>
      <c r="BJ182" s="45">
        <v>0.38318558259286611</v>
      </c>
      <c r="BL182" s="124">
        <f t="shared" si="3"/>
        <v>2000</v>
      </c>
    </row>
    <row r="183" spans="1:64" ht="16.5">
      <c r="A183" s="128">
        <v>179</v>
      </c>
      <c r="B183" s="129" t="s">
        <v>128</v>
      </c>
      <c r="C183" s="23" t="s">
        <v>110</v>
      </c>
      <c r="D183" s="23" t="s">
        <v>49</v>
      </c>
      <c r="E183" s="24">
        <v>15</v>
      </c>
      <c r="F183" s="25">
        <v>6173.9643815060508</v>
      </c>
      <c r="G183" s="25">
        <v>748.09706973303093</v>
      </c>
      <c r="H183" s="26">
        <v>3500</v>
      </c>
      <c r="I183" s="27">
        <v>0.5714285714285714</v>
      </c>
      <c r="J183" s="26">
        <v>771.74554768825635</v>
      </c>
      <c r="K183" s="26">
        <v>2771.7455476882565</v>
      </c>
      <c r="L183" s="26">
        <v>1500</v>
      </c>
      <c r="M183" s="26">
        <v>4271.7455476882569</v>
      </c>
      <c r="N183" s="26">
        <v>5678.9941127422771</v>
      </c>
      <c r="O183" s="28">
        <v>0.82</v>
      </c>
      <c r="P183" s="28">
        <v>1.2787206331328507</v>
      </c>
      <c r="Q183" s="29">
        <v>0.4489409683008454</v>
      </c>
      <c r="R183" s="30">
        <v>3.705061361458605</v>
      </c>
      <c r="S183" s="31"/>
      <c r="T183" s="29" t="s">
        <v>137</v>
      </c>
      <c r="U183" s="29" t="s">
        <v>49</v>
      </c>
      <c r="V183" s="29" t="s">
        <v>120</v>
      </c>
      <c r="W183" s="29" t="s">
        <v>238</v>
      </c>
      <c r="X183" s="89" t="s">
        <v>247</v>
      </c>
      <c r="Y183" s="41"/>
      <c r="Z183" s="34" t="s">
        <v>128</v>
      </c>
      <c r="AA183" s="42">
        <v>80.084426423304862</v>
      </c>
      <c r="AB183" s="43">
        <v>660.9281285211739</v>
      </c>
      <c r="AC183" s="44">
        <v>80.084426423304862</v>
      </c>
      <c r="AD183" s="43">
        <v>660.9281285211739</v>
      </c>
      <c r="AE183" s="26">
        <v>607941.14103747497</v>
      </c>
      <c r="AF183" s="26">
        <v>475429.21048206312</v>
      </c>
      <c r="AG183" s="26">
        <v>132511.93055541185</v>
      </c>
      <c r="AH183" s="28">
        <v>1.2787206331328504</v>
      </c>
      <c r="AI183" s="26">
        <v>361850.87072629441</v>
      </c>
      <c r="AJ183" s="28">
        <v>1.6800875449525292</v>
      </c>
      <c r="AK183" s="26">
        <v>1644769.6700177505</v>
      </c>
      <c r="AL183" s="45">
        <v>0.36962083635145948</v>
      </c>
      <c r="AM183" s="42">
        <v>81.525375168940627</v>
      </c>
      <c r="AN183" s="43">
        <v>672.8201230110144</v>
      </c>
      <c r="AO183" s="44">
        <v>161.60980159224547</v>
      </c>
      <c r="AP183" s="43">
        <v>1333.7482515321883</v>
      </c>
      <c r="AQ183" s="26">
        <v>654493.7375949868</v>
      </c>
      <c r="AR183" s="26">
        <v>483983.54688776622</v>
      </c>
      <c r="AS183" s="26">
        <v>170510.19070722058</v>
      </c>
      <c r="AT183" s="28">
        <v>1.3523057587467147</v>
      </c>
      <c r="AU183" s="26">
        <v>368361.60672787647</v>
      </c>
      <c r="AV183" s="28">
        <v>1.7767696894603016</v>
      </c>
      <c r="AW183" s="26">
        <v>1749022.2038886757</v>
      </c>
      <c r="AX183" s="45">
        <v>0.37420550530451985</v>
      </c>
      <c r="AY183" s="42">
        <v>75.617618794109632</v>
      </c>
      <c r="AZ183" s="43">
        <v>624.06404721748368</v>
      </c>
      <c r="BA183" s="44">
        <v>237.22742038635511</v>
      </c>
      <c r="BB183" s="43">
        <v>1957.812298749672</v>
      </c>
      <c r="BC183" s="26">
        <v>644854.43121858605</v>
      </c>
      <c r="BD183" s="26">
        <v>477596.41239638272</v>
      </c>
      <c r="BE183" s="26">
        <v>167258.01882220333</v>
      </c>
      <c r="BF183" s="28">
        <v>1.3502078627077019</v>
      </c>
      <c r="BG183" s="26">
        <v>361657.63638351701</v>
      </c>
      <c r="BH183" s="28">
        <v>1.7830521641046042</v>
      </c>
      <c r="BI183" s="26">
        <v>1715475.2084197321</v>
      </c>
      <c r="BJ183" s="45">
        <v>0.37590425559843299</v>
      </c>
      <c r="BL183" s="124">
        <f t="shared" si="3"/>
        <v>2000</v>
      </c>
    </row>
    <row r="184" spans="1:64" ht="16.5">
      <c r="A184" s="128">
        <v>180</v>
      </c>
      <c r="B184" s="129" t="s">
        <v>128</v>
      </c>
      <c r="C184" s="23" t="s">
        <v>110</v>
      </c>
      <c r="D184" s="23" t="s">
        <v>75</v>
      </c>
      <c r="E184" s="24">
        <v>15</v>
      </c>
      <c r="F184" s="25">
        <v>6173.9643815060508</v>
      </c>
      <c r="G184" s="25">
        <v>732.63821415364396</v>
      </c>
      <c r="H184" s="26">
        <v>3500</v>
      </c>
      <c r="I184" s="27">
        <v>0.5714285714285714</v>
      </c>
      <c r="J184" s="26">
        <v>771.74554768825635</v>
      </c>
      <c r="K184" s="26">
        <v>2771.7455476882565</v>
      </c>
      <c r="L184" s="26">
        <v>1500</v>
      </c>
      <c r="M184" s="26">
        <v>4271.7455476882569</v>
      </c>
      <c r="N184" s="26">
        <v>5654.778903856708</v>
      </c>
      <c r="O184" s="28">
        <v>0.82</v>
      </c>
      <c r="P184" s="28">
        <v>1.2732681733093543</v>
      </c>
      <c r="Q184" s="29">
        <v>0.4489409683008454</v>
      </c>
      <c r="R184" s="30">
        <v>3.7832391133053629</v>
      </c>
      <c r="S184" s="31"/>
      <c r="T184" s="29" t="s">
        <v>137</v>
      </c>
      <c r="U184" s="29" t="s">
        <v>75</v>
      </c>
      <c r="V184" s="29" t="s">
        <v>120</v>
      </c>
      <c r="W184" s="29" t="s">
        <v>238</v>
      </c>
      <c r="X184" s="89" t="s">
        <v>248</v>
      </c>
      <c r="Y184" s="41"/>
      <c r="Z184" s="34" t="s">
        <v>128</v>
      </c>
      <c r="AA184" s="42">
        <v>78.173237114045079</v>
      </c>
      <c r="AB184" s="43">
        <v>658.76823267633347</v>
      </c>
      <c r="AC184" s="44">
        <v>78.173237114045079</v>
      </c>
      <c r="AD184" s="43">
        <v>658.76823267633347</v>
      </c>
      <c r="AE184" s="26">
        <v>603370.61804693961</v>
      </c>
      <c r="AF184" s="26">
        <v>473875.52025172964</v>
      </c>
      <c r="AG184" s="26">
        <v>129495.09779520996</v>
      </c>
      <c r="AH184" s="28">
        <v>1.273268173309354</v>
      </c>
      <c r="AI184" s="26">
        <v>360668.35154091439</v>
      </c>
      <c r="AJ184" s="28">
        <v>1.6729236581726883</v>
      </c>
      <c r="AK184" s="26">
        <v>1639394.6057366468</v>
      </c>
      <c r="AL184" s="45">
        <v>0.36804477453786705</v>
      </c>
      <c r="AM184" s="42">
        <v>79.579798077176207</v>
      </c>
      <c r="AN184" s="43">
        <v>670.62136443908275</v>
      </c>
      <c r="AO184" s="44">
        <v>157.75303519122127</v>
      </c>
      <c r="AP184" s="43">
        <v>1329.3895971154161</v>
      </c>
      <c r="AQ184" s="26">
        <v>649419.08601029695</v>
      </c>
      <c r="AR184" s="26">
        <v>482401.90130970156</v>
      </c>
      <c r="AS184" s="26">
        <v>167017.18470059539</v>
      </c>
      <c r="AT184" s="28">
        <v>1.3462199967436914</v>
      </c>
      <c r="AU184" s="26">
        <v>367157.81062745844</v>
      </c>
      <c r="AV184" s="28">
        <v>1.7687737185829302</v>
      </c>
      <c r="AW184" s="26">
        <v>1743306.4450524379</v>
      </c>
      <c r="AX184" s="45">
        <v>0.37252147369349209</v>
      </c>
      <c r="AY184" s="42">
        <v>73.813028425102132</v>
      </c>
      <c r="AZ184" s="43">
        <v>622.02462222657675</v>
      </c>
      <c r="BA184" s="44">
        <v>231.56606361632342</v>
      </c>
      <c r="BB184" s="43">
        <v>1951.414219341993</v>
      </c>
      <c r="BC184" s="26">
        <v>639722.22529104387</v>
      </c>
      <c r="BD184" s="26">
        <v>476035.63980685204</v>
      </c>
      <c r="BE184" s="26">
        <v>163686.58548419183</v>
      </c>
      <c r="BF184" s="28">
        <v>1.3438536357290527</v>
      </c>
      <c r="BG184" s="26">
        <v>360475.74868291727</v>
      </c>
      <c r="BH184" s="28">
        <v>1.7746609241493196</v>
      </c>
      <c r="BI184" s="26">
        <v>1709869.0802876414</v>
      </c>
      <c r="BJ184" s="45">
        <v>0.37413520875143674</v>
      </c>
      <c r="BL184" s="124">
        <f t="shared" si="3"/>
        <v>2000</v>
      </c>
    </row>
    <row r="185" spans="1:64" ht="16.5">
      <c r="A185">
        <v>181</v>
      </c>
      <c r="B185" s="22" t="s">
        <v>121</v>
      </c>
      <c r="C185" s="23" t="s">
        <v>63</v>
      </c>
      <c r="D185" s="23" t="s">
        <v>72</v>
      </c>
      <c r="E185" s="24">
        <v>10</v>
      </c>
      <c r="F185" s="25">
        <v>133.79323500000001</v>
      </c>
      <c r="G185" s="25">
        <v>13.546647171245569</v>
      </c>
      <c r="H185" s="26">
        <v>52.859000000000002</v>
      </c>
      <c r="I185" s="27">
        <v>0.75673016894001022</v>
      </c>
      <c r="J185" s="26">
        <v>16.724154375000001</v>
      </c>
      <c r="K185" s="26">
        <v>56.724154374999998</v>
      </c>
      <c r="L185" s="26">
        <v>12.859000000000002</v>
      </c>
      <c r="M185" s="26">
        <v>69.583154374999992</v>
      </c>
      <c r="N185" s="26">
        <v>83.127116615642365</v>
      </c>
      <c r="O185" s="28">
        <v>0.82</v>
      </c>
      <c r="P185" s="28">
        <v>1.1347744094984293</v>
      </c>
      <c r="Q185" s="29">
        <v>0.42396877820466777</v>
      </c>
      <c r="R185" s="30">
        <v>4.1873205714993462</v>
      </c>
      <c r="S185" s="31"/>
      <c r="T185" s="29" t="s">
        <v>137</v>
      </c>
      <c r="U185" s="29" t="s">
        <v>72</v>
      </c>
      <c r="V185" s="29" t="s">
        <v>120</v>
      </c>
      <c r="W185" s="29" t="s">
        <v>238</v>
      </c>
      <c r="X185" s="32" t="s">
        <v>419</v>
      </c>
      <c r="Y185" s="88"/>
      <c r="Z185" s="34" t="s">
        <v>121</v>
      </c>
      <c r="AA185" s="42">
        <v>1.87264137899728</v>
      </c>
      <c r="AB185" s="43">
        <v>18.495111367683922</v>
      </c>
      <c r="AC185" s="44">
        <v>1.87264137899728</v>
      </c>
      <c r="AD185" s="43">
        <v>18.495111367683922</v>
      </c>
      <c r="AE185" s="26">
        <v>11491.203419072375</v>
      </c>
      <c r="AF185" s="26">
        <v>10126.421007459528</v>
      </c>
      <c r="AG185" s="26">
        <v>1364.7824116128468</v>
      </c>
      <c r="AH185" s="28">
        <v>1.1347744094984293</v>
      </c>
      <c r="AI185" s="26">
        <v>9562.6216698978242</v>
      </c>
      <c r="AJ185" s="28">
        <v>1.2016791854524094</v>
      </c>
      <c r="AK185" s="26">
        <v>34106.512741765924</v>
      </c>
      <c r="AL185" s="45">
        <v>0.33692108912092189</v>
      </c>
      <c r="AM185" s="42">
        <v>1.9503551554032332</v>
      </c>
      <c r="AN185" s="43">
        <v>19.262650185074051</v>
      </c>
      <c r="AO185" s="44">
        <v>3.8229965344005126</v>
      </c>
      <c r="AP185" s="43">
        <v>37.75776155275797</v>
      </c>
      <c r="AQ185" s="26">
        <v>12718.399506467977</v>
      </c>
      <c r="AR185" s="26">
        <v>10546.662932471161</v>
      </c>
      <c r="AS185" s="26">
        <v>2171.7365739968154</v>
      </c>
      <c r="AT185" s="28">
        <v>1.2059169414915549</v>
      </c>
      <c r="AU185" s="26">
        <v>9959.4661755484922</v>
      </c>
      <c r="AV185" s="28">
        <v>1.2770161856358273</v>
      </c>
      <c r="AW185" s="26">
        <v>36983.210716105837</v>
      </c>
      <c r="AX185" s="45">
        <v>0.34389657523513051</v>
      </c>
      <c r="AY185" s="42">
        <v>2.0449392346298056</v>
      </c>
      <c r="AZ185" s="43">
        <v>20.196808267088663</v>
      </c>
      <c r="BA185" s="44">
        <v>5.8679357690303187</v>
      </c>
      <c r="BB185" s="43">
        <v>57.954569819846633</v>
      </c>
      <c r="BC185" s="26">
        <v>14242.605414535827</v>
      </c>
      <c r="BD185" s="26">
        <v>11058.132035735365</v>
      </c>
      <c r="BE185" s="26">
        <v>3184.4733788004614</v>
      </c>
      <c r="BF185" s="28">
        <v>1.2879757058886205</v>
      </c>
      <c r="BG185" s="26">
        <v>10442.458688575018</v>
      </c>
      <c r="BH185" s="28">
        <v>1.3639130246326479</v>
      </c>
      <c r="BI185" s="26">
        <v>40396.488421449947</v>
      </c>
      <c r="BJ185" s="45">
        <v>0.3525703834933635</v>
      </c>
      <c r="BL185" s="124">
        <f t="shared" si="3"/>
        <v>40</v>
      </c>
    </row>
    <row r="186" spans="1:64" ht="16.5">
      <c r="A186">
        <v>182</v>
      </c>
      <c r="B186" s="22" t="s">
        <v>127</v>
      </c>
      <c r="C186" s="23" t="s">
        <v>89</v>
      </c>
      <c r="D186" s="23" t="s">
        <v>82</v>
      </c>
      <c r="E186" s="24">
        <v>10</v>
      </c>
      <c r="F186" s="25">
        <v>52.563494754620386</v>
      </c>
      <c r="G186" s="25">
        <v>6.0072545798999526</v>
      </c>
      <c r="H186" s="26">
        <v>23.5</v>
      </c>
      <c r="I186" s="27">
        <v>0.85106382978723405</v>
      </c>
      <c r="J186" s="26">
        <v>6.5704368443275483</v>
      </c>
      <c r="K186" s="26">
        <v>26.570436844327549</v>
      </c>
      <c r="L186" s="26">
        <v>3.5</v>
      </c>
      <c r="M186" s="26">
        <v>30.070436844327549</v>
      </c>
      <c r="N186" s="26">
        <v>33.424043217538305</v>
      </c>
      <c r="O186" s="28">
        <v>0.82</v>
      </c>
      <c r="P186" s="28">
        <v>1.0606521709944663</v>
      </c>
      <c r="Q186" s="29">
        <v>0.50549220458732869</v>
      </c>
      <c r="R186" s="30">
        <v>4.4230582358256019</v>
      </c>
      <c r="S186" s="31"/>
      <c r="T186" s="29" t="s">
        <v>137</v>
      </c>
      <c r="U186" s="29" t="s">
        <v>82</v>
      </c>
      <c r="V186" s="29" t="s">
        <v>120</v>
      </c>
      <c r="W186" s="29" t="s">
        <v>238</v>
      </c>
      <c r="X186" s="32" t="s">
        <v>420</v>
      </c>
      <c r="Y186" s="88"/>
      <c r="Z186" s="34" t="s">
        <v>127</v>
      </c>
      <c r="AA186" s="42">
        <v>4.3965708042320921</v>
      </c>
      <c r="AB186" s="43">
        <v>38.470007111038662</v>
      </c>
      <c r="AC186" s="44">
        <v>4.3965708042320921</v>
      </c>
      <c r="AD186" s="43">
        <v>38.470007111038662</v>
      </c>
      <c r="AE186" s="26">
        <v>24462.284828299726</v>
      </c>
      <c r="AF186" s="26">
        <v>23063.437286291424</v>
      </c>
      <c r="AG186" s="26">
        <v>1398.8475420083014</v>
      </c>
      <c r="AH186" s="28">
        <v>1.0606521709944665</v>
      </c>
      <c r="AI186" s="26">
        <v>23714.986225669694</v>
      </c>
      <c r="AJ186" s="28">
        <v>1.0315116608341579</v>
      </c>
      <c r="AK186" s="26">
        <v>74766.512507209642</v>
      </c>
      <c r="AL186" s="45">
        <v>0.32718237093031266</v>
      </c>
      <c r="AM186" s="42">
        <v>4.3487019396129538</v>
      </c>
      <c r="AN186" s="43">
        <v>38.051154408718254</v>
      </c>
      <c r="AO186" s="44">
        <v>8.7452727438450459</v>
      </c>
      <c r="AP186" s="43">
        <v>76.521161519756916</v>
      </c>
      <c r="AQ186" s="26">
        <v>25771.279282885582</v>
      </c>
      <c r="AR186" s="26">
        <v>22617.535677167711</v>
      </c>
      <c r="AS186" s="26">
        <v>3153.7436057178711</v>
      </c>
      <c r="AT186" s="28">
        <v>1.1394379852311478</v>
      </c>
      <c r="AU186" s="26">
        <v>23254.611443654037</v>
      </c>
      <c r="AV186" s="28">
        <v>1.1082223130379725</v>
      </c>
      <c r="AW186" s="26">
        <v>76636.916907067702</v>
      </c>
      <c r="AX186" s="45">
        <v>0.33627761036024756</v>
      </c>
      <c r="AY186" s="42">
        <v>2.3519829328897246</v>
      </c>
      <c r="AZ186" s="43">
        <v>20.5798573893575</v>
      </c>
      <c r="BA186" s="44">
        <v>11.09725567673477</v>
      </c>
      <c r="BB186" s="43">
        <v>97.101018909114416</v>
      </c>
      <c r="BC186" s="26">
        <v>14916.211241649153</v>
      </c>
      <c r="BD186" s="26">
        <v>18169.392621823994</v>
      </c>
      <c r="BE186" s="26">
        <v>-3253.1813801748413</v>
      </c>
      <c r="BF186" s="28">
        <v>0.8209526621012464</v>
      </c>
      <c r="BG186" s="26">
        <v>18738.853963011799</v>
      </c>
      <c r="BH186" s="28">
        <v>0.79600445529336672</v>
      </c>
      <c r="BI186" s="26">
        <v>49260.98656867032</v>
      </c>
      <c r="BJ186" s="45">
        <v>0.30279968552509196</v>
      </c>
      <c r="BL186" s="124">
        <f t="shared" si="3"/>
        <v>20</v>
      </c>
    </row>
    <row r="187" spans="1:64" ht="16.5">
      <c r="A187">
        <v>183</v>
      </c>
      <c r="B187" s="22" t="s">
        <v>121</v>
      </c>
      <c r="C187" s="23" t="s">
        <v>63</v>
      </c>
      <c r="D187" s="23" t="s">
        <v>49</v>
      </c>
      <c r="E187" s="24">
        <v>10</v>
      </c>
      <c r="F187" s="25">
        <v>103.2837</v>
      </c>
      <c r="G187" s="25">
        <v>10.464498905599465</v>
      </c>
      <c r="H187" s="26">
        <v>52.859000000000002</v>
      </c>
      <c r="I187" s="27">
        <v>0.75673016894001022</v>
      </c>
      <c r="J187" s="26">
        <v>12.9104625</v>
      </c>
      <c r="K187" s="26">
        <v>52.910462500000001</v>
      </c>
      <c r="L187" s="26">
        <v>12.859000000000002</v>
      </c>
      <c r="M187" s="26">
        <v>65.769462500000003</v>
      </c>
      <c r="N187" s="26">
        <v>64.179007963785665</v>
      </c>
      <c r="O187" s="28">
        <v>0.82</v>
      </c>
      <c r="P187" s="28">
        <v>0.93550677935511495</v>
      </c>
      <c r="Q187" s="29">
        <v>0.51228279486501749</v>
      </c>
      <c r="R187" s="30">
        <v>5.0561869208747359</v>
      </c>
      <c r="S187" s="31"/>
      <c r="T187" s="29" t="s">
        <v>137</v>
      </c>
      <c r="U187" s="29" t="s">
        <v>49</v>
      </c>
      <c r="V187" s="29" t="s">
        <v>120</v>
      </c>
      <c r="W187" s="29" t="s">
        <v>238</v>
      </c>
      <c r="X187" s="32" t="s">
        <v>421</v>
      </c>
      <c r="Y187" s="88"/>
      <c r="Z187" s="34" t="s">
        <v>121</v>
      </c>
      <c r="AA187" s="42">
        <v>2.0620835192680596</v>
      </c>
      <c r="AB187" s="43">
        <v>20.352586158240495</v>
      </c>
      <c r="AC187" s="44">
        <v>2.0620835192680596</v>
      </c>
      <c r="AD187" s="43">
        <v>20.352586158240495</v>
      </c>
      <c r="AE187" s="26">
        <v>12646.804763320353</v>
      </c>
      <c r="AF187" s="26">
        <v>13518.667146419124</v>
      </c>
      <c r="AG187" s="26">
        <v>-871.86238309877081</v>
      </c>
      <c r="AH187" s="28">
        <v>0.93550677935511473</v>
      </c>
      <c r="AI187" s="26">
        <v>12714.975268139646</v>
      </c>
      <c r="AJ187" s="28">
        <v>0.99463856567695341</v>
      </c>
      <c r="AK187" s="26">
        <v>39723.823593945621</v>
      </c>
      <c r="AL187" s="45">
        <v>0.31836826415793157</v>
      </c>
      <c r="AM187" s="42">
        <v>2.1390617438344197</v>
      </c>
      <c r="AN187" s="43">
        <v>21.112354583309592</v>
      </c>
      <c r="AO187" s="44">
        <v>4.2011452631024788</v>
      </c>
      <c r="AP187" s="43">
        <v>41.464940741550087</v>
      </c>
      <c r="AQ187" s="26">
        <v>13941.546988076376</v>
      </c>
      <c r="AR187" s="26">
        <v>14023.323231253315</v>
      </c>
      <c r="AS187" s="26">
        <v>-81.776243176938806</v>
      </c>
      <c r="AT187" s="28">
        <v>0.99416855464083675</v>
      </c>
      <c r="AU187" s="26">
        <v>13189.629283072072</v>
      </c>
      <c r="AV187" s="28">
        <v>1.0570082516245802</v>
      </c>
      <c r="AW187" s="26">
        <v>42808.340697512373</v>
      </c>
      <c r="AX187" s="45">
        <v>0.32567361315376864</v>
      </c>
      <c r="AY187" s="42">
        <v>2.2336446630577185</v>
      </c>
      <c r="AZ187" s="43">
        <v>22.045879823486757</v>
      </c>
      <c r="BA187" s="44">
        <v>6.4347899261601977</v>
      </c>
      <c r="BB187" s="43">
        <v>63.510820565036845</v>
      </c>
      <c r="BC187" s="26">
        <v>15548.788604756164</v>
      </c>
      <c r="BD187" s="26">
        <v>14643.39268565169</v>
      </c>
      <c r="BE187" s="26">
        <v>905.39591910447416</v>
      </c>
      <c r="BF187" s="28">
        <v>1.0618296550902186</v>
      </c>
      <c r="BG187" s="26">
        <v>13772.835281992799</v>
      </c>
      <c r="BH187" s="28">
        <v>1.1289460947148133</v>
      </c>
      <c r="BI187" s="26">
        <v>46469.236168076968</v>
      </c>
      <c r="BJ187" s="45">
        <v>0.33460392050596555</v>
      </c>
      <c r="BL187" s="124">
        <f t="shared" si="3"/>
        <v>40</v>
      </c>
    </row>
    <row r="188" spans="1:64" s="150" customFormat="1" ht="16.5">
      <c r="A188" s="132">
        <v>184</v>
      </c>
      <c r="B188" s="133" t="s">
        <v>129</v>
      </c>
      <c r="C188" s="134" t="s">
        <v>110</v>
      </c>
      <c r="D188" s="134" t="s">
        <v>82</v>
      </c>
      <c r="E188" s="135">
        <v>15</v>
      </c>
      <c r="F188" s="136">
        <v>16035.27</v>
      </c>
      <c r="G188" s="136">
        <v>2184.8952247500442</v>
      </c>
      <c r="H188" s="137">
        <v>18000</v>
      </c>
      <c r="I188" s="138">
        <v>0.28888888888888886</v>
      </c>
      <c r="J188" s="137">
        <v>2004.4087500000001</v>
      </c>
      <c r="K188" s="137">
        <v>7204.4087499999987</v>
      </c>
      <c r="L188" s="137">
        <v>12800</v>
      </c>
      <c r="M188" s="137">
        <v>20004.408749999999</v>
      </c>
      <c r="N188" s="137">
        <v>15128.643887161561</v>
      </c>
      <c r="O188" s="139">
        <v>0.82</v>
      </c>
      <c r="P188" s="139">
        <v>0.73998959178757084</v>
      </c>
      <c r="Q188" s="140">
        <v>0.44928515391384111</v>
      </c>
      <c r="R188" s="141">
        <v>3.2973703582624632</v>
      </c>
      <c r="S188" s="142"/>
      <c r="T188" s="140" t="s">
        <v>137</v>
      </c>
      <c r="U188" s="140" t="s">
        <v>82</v>
      </c>
      <c r="V188" s="140" t="s">
        <v>120</v>
      </c>
      <c r="W188" s="140" t="s">
        <v>238</v>
      </c>
      <c r="X188" s="143" t="s">
        <v>422</v>
      </c>
      <c r="Y188" s="144"/>
      <c r="Z188" s="145" t="s">
        <v>129</v>
      </c>
      <c r="AA188" s="146">
        <v>84.393974234574614</v>
      </c>
      <c r="AB188" s="147">
        <v>619.37988966004764</v>
      </c>
      <c r="AC188" s="148">
        <v>84.393974234574614</v>
      </c>
      <c r="AD188" s="147">
        <v>619.37988966004764</v>
      </c>
      <c r="AE188" s="137">
        <v>584360.46175314044</v>
      </c>
      <c r="AF188" s="137">
        <v>789687.40673976019</v>
      </c>
      <c r="AG188" s="137">
        <v>-205326.94498661975</v>
      </c>
      <c r="AH188" s="139">
        <v>0.73998959178757073</v>
      </c>
      <c r="AI188" s="137">
        <v>339363.64519152738</v>
      </c>
      <c r="AJ188" s="139">
        <v>1.7219300594892646</v>
      </c>
      <c r="AK188" s="137">
        <v>1541633.7106612648</v>
      </c>
      <c r="AL188" s="149">
        <v>0.37905272680012048</v>
      </c>
      <c r="AM188" s="146">
        <v>78.607696467225281</v>
      </c>
      <c r="AN188" s="147">
        <v>576.91353921751852</v>
      </c>
      <c r="AO188" s="148">
        <v>163.0016707017999</v>
      </c>
      <c r="AP188" s="147">
        <v>1196.2934288775662</v>
      </c>
      <c r="AQ188" s="137">
        <v>576416.04156987986</v>
      </c>
      <c r="AR188" s="137">
        <v>735544.31505322061</v>
      </c>
      <c r="AS188" s="137">
        <v>-159128.27348334074</v>
      </c>
      <c r="AT188" s="139">
        <v>0.78365916202910635</v>
      </c>
      <c r="AU188" s="137">
        <v>316095.96129551413</v>
      </c>
      <c r="AV188" s="139">
        <v>1.8235476315719066</v>
      </c>
      <c r="AW188" s="137">
        <v>1499951.4440976684</v>
      </c>
      <c r="AX188" s="149">
        <v>0.38428980073860769</v>
      </c>
      <c r="AY188" s="146">
        <v>80.713393343154067</v>
      </c>
      <c r="AZ188" s="147">
        <v>592.36756079310112</v>
      </c>
      <c r="BA188" s="148">
        <v>243.71506404495398</v>
      </c>
      <c r="BB188" s="147">
        <v>1788.6609896706673</v>
      </c>
      <c r="BC188" s="137">
        <v>629457.81803200173</v>
      </c>
      <c r="BD188" s="137">
        <v>755247.64482781244</v>
      </c>
      <c r="BE188" s="137">
        <v>-125789.82679581072</v>
      </c>
      <c r="BF188" s="139">
        <v>0.83344558879824204</v>
      </c>
      <c r="BG188" s="137">
        <v>324563.35454206722</v>
      </c>
      <c r="BH188" s="139">
        <v>1.9393989161842256</v>
      </c>
      <c r="BI188" s="137">
        <v>1609619.9388487937</v>
      </c>
      <c r="BJ188" s="149">
        <v>0.39105990354604597</v>
      </c>
      <c r="BL188" s="151">
        <f t="shared" si="3"/>
        <v>5199.9999999999991</v>
      </c>
    </row>
    <row r="189" spans="1:64" s="150" customFormat="1" ht="16.5">
      <c r="A189" s="132">
        <v>185</v>
      </c>
      <c r="B189" s="133" t="s">
        <v>129</v>
      </c>
      <c r="C189" s="134" t="s">
        <v>110</v>
      </c>
      <c r="D189" s="134" t="s">
        <v>72</v>
      </c>
      <c r="E189" s="135">
        <v>15</v>
      </c>
      <c r="F189" s="136">
        <v>16035.27</v>
      </c>
      <c r="G189" s="136">
        <v>2108.245283902731</v>
      </c>
      <c r="H189" s="137">
        <v>18000</v>
      </c>
      <c r="I189" s="138">
        <v>0.28888888888888886</v>
      </c>
      <c r="J189" s="137">
        <v>2004.4087500000001</v>
      </c>
      <c r="K189" s="137">
        <v>7204.4087499999987</v>
      </c>
      <c r="L189" s="137">
        <v>12800</v>
      </c>
      <c r="M189" s="137">
        <v>20004.408749999999</v>
      </c>
      <c r="N189" s="137">
        <v>15008.577151357451</v>
      </c>
      <c r="O189" s="139">
        <v>0.82</v>
      </c>
      <c r="P189" s="139">
        <v>0.7341167498145803</v>
      </c>
      <c r="Q189" s="140">
        <v>0.44928515391384111</v>
      </c>
      <c r="R189" s="141">
        <v>3.4172535828769304</v>
      </c>
      <c r="S189" s="142"/>
      <c r="T189" s="140" t="s">
        <v>137</v>
      </c>
      <c r="U189" s="140" t="s">
        <v>72</v>
      </c>
      <c r="V189" s="140" t="s">
        <v>120</v>
      </c>
      <c r="W189" s="140" t="s">
        <v>238</v>
      </c>
      <c r="X189" s="143" t="s">
        <v>423</v>
      </c>
      <c r="Y189" s="144"/>
      <c r="Z189" s="145" t="s">
        <v>129</v>
      </c>
      <c r="AA189" s="146">
        <v>110.46725814679067</v>
      </c>
      <c r="AB189" s="147">
        <v>840.21167938503254</v>
      </c>
      <c r="AC189" s="148">
        <v>110.46725814679067</v>
      </c>
      <c r="AD189" s="147">
        <v>840.21167938503254</v>
      </c>
      <c r="AE189" s="137">
        <v>786415.30909812369</v>
      </c>
      <c r="AF189" s="137">
        <v>1071240.1117352967</v>
      </c>
      <c r="AG189" s="137">
        <v>-284824.80263717298</v>
      </c>
      <c r="AH189" s="139">
        <v>0.73411674981458019</v>
      </c>
      <c r="AI189" s="137">
        <v>460359.30938135524</v>
      </c>
      <c r="AJ189" s="139">
        <v>1.7082641603466917</v>
      </c>
      <c r="AK189" s="137">
        <v>2091283.0246106591</v>
      </c>
      <c r="AL189" s="149">
        <v>0.37604441859060811</v>
      </c>
      <c r="AM189" s="146">
        <v>102.8933259362022</v>
      </c>
      <c r="AN189" s="147">
        <v>782.60450773105038</v>
      </c>
      <c r="AO189" s="148">
        <v>213.36058408299286</v>
      </c>
      <c r="AP189" s="147">
        <v>1622.8161871160828</v>
      </c>
      <c r="AQ189" s="137">
        <v>775389.12911018671</v>
      </c>
      <c r="AR189" s="137">
        <v>997793.00963772321</v>
      </c>
      <c r="AS189" s="137">
        <v>-222403.8805275365</v>
      </c>
      <c r="AT189" s="139">
        <v>0.77710419056925795</v>
      </c>
      <c r="AU189" s="137">
        <v>428795.83745074499</v>
      </c>
      <c r="AV189" s="139">
        <v>1.8082944408229109</v>
      </c>
      <c r="AW189" s="137">
        <v>2034739.4916761359</v>
      </c>
      <c r="AX189" s="149">
        <v>0.38107538202418856</v>
      </c>
      <c r="AY189" s="146">
        <v>105.64957201279499</v>
      </c>
      <c r="AZ189" s="147">
        <v>803.56845835011177</v>
      </c>
      <c r="BA189" s="148">
        <v>319.01015609578781</v>
      </c>
      <c r="BB189" s="147">
        <v>2426.3846454661943</v>
      </c>
      <c r="BC189" s="137">
        <v>846422.74402617489</v>
      </c>
      <c r="BD189" s="137">
        <v>1024521.3036552659</v>
      </c>
      <c r="BE189" s="137">
        <v>-178098.55962909106</v>
      </c>
      <c r="BF189" s="139">
        <v>0.82616412270425743</v>
      </c>
      <c r="BG189" s="137">
        <v>440282.1688904122</v>
      </c>
      <c r="BH189" s="139">
        <v>1.922455197673137</v>
      </c>
      <c r="BI189" s="137">
        <v>2183508.8522716919</v>
      </c>
      <c r="BJ189" s="149">
        <v>0.38764337646058478</v>
      </c>
      <c r="BL189" s="151">
        <f t="shared" si="3"/>
        <v>5199.9999999999991</v>
      </c>
    </row>
    <row r="190" spans="1:64" s="150" customFormat="1" ht="16.5">
      <c r="A190" s="132">
        <v>186</v>
      </c>
      <c r="B190" s="133" t="s">
        <v>129</v>
      </c>
      <c r="C190" s="134" t="s">
        <v>110</v>
      </c>
      <c r="D190" s="134" t="s">
        <v>49</v>
      </c>
      <c r="E190" s="135">
        <v>15</v>
      </c>
      <c r="F190" s="136">
        <v>16035.27</v>
      </c>
      <c r="G190" s="136">
        <v>1942.9879665829462</v>
      </c>
      <c r="H190" s="137">
        <v>18000</v>
      </c>
      <c r="I190" s="138">
        <v>0.28888888888888886</v>
      </c>
      <c r="J190" s="137">
        <v>2004.4087500000001</v>
      </c>
      <c r="K190" s="137">
        <v>7204.4087499999987</v>
      </c>
      <c r="L190" s="137">
        <v>12800</v>
      </c>
      <c r="M190" s="137">
        <v>20004.408749999999</v>
      </c>
      <c r="N190" s="137">
        <v>14749.713198704756</v>
      </c>
      <c r="O190" s="139">
        <v>0.82</v>
      </c>
      <c r="P190" s="139">
        <v>0.72145489908422211</v>
      </c>
      <c r="Q190" s="140">
        <v>0.44928515391384111</v>
      </c>
      <c r="R190" s="141">
        <v>3.7079018881779793</v>
      </c>
      <c r="S190" s="142"/>
      <c r="T190" s="140" t="s">
        <v>137</v>
      </c>
      <c r="U190" s="140" t="s">
        <v>49</v>
      </c>
      <c r="V190" s="140" t="s">
        <v>120</v>
      </c>
      <c r="W190" s="140" t="s">
        <v>238</v>
      </c>
      <c r="X190" s="143" t="s">
        <v>424</v>
      </c>
      <c r="Y190" s="144"/>
      <c r="Z190" s="145" t="s">
        <v>129</v>
      </c>
      <c r="AA190" s="146">
        <v>145.66122301021045</v>
      </c>
      <c r="AB190" s="147">
        <v>1202.1263536730328</v>
      </c>
      <c r="AC190" s="148">
        <v>145.66122301021045</v>
      </c>
      <c r="AD190" s="147">
        <v>1202.1263536730328</v>
      </c>
      <c r="AE190" s="137">
        <v>1105751.1937923059</v>
      </c>
      <c r="AF190" s="137">
        <v>1532668.4941718325</v>
      </c>
      <c r="AG190" s="137">
        <v>-426917.30037952657</v>
      </c>
      <c r="AH190" s="139">
        <v>0.721454899084222</v>
      </c>
      <c r="AI190" s="137">
        <v>658655.516870577</v>
      </c>
      <c r="AJ190" s="139">
        <v>1.6788004737984776</v>
      </c>
      <c r="AK190" s="137">
        <v>2992086.992546401</v>
      </c>
      <c r="AL190" s="149">
        <v>0.36955850433053811</v>
      </c>
      <c r="AM190" s="146">
        <v>135.67429794934992</v>
      </c>
      <c r="AN190" s="147">
        <v>1119.7053389395744</v>
      </c>
      <c r="AO190" s="148">
        <v>281.33552095956037</v>
      </c>
      <c r="AP190" s="147">
        <v>2321.8316926126072</v>
      </c>
      <c r="AQ190" s="137">
        <v>1089206.6203489972</v>
      </c>
      <c r="AR190" s="137">
        <v>1427584.6216207754</v>
      </c>
      <c r="AS190" s="137">
        <v>-338378.00127177825</v>
      </c>
      <c r="AT190" s="139">
        <v>0.76297166826607554</v>
      </c>
      <c r="AU190" s="137">
        <v>613496.32383367838</v>
      </c>
      <c r="AV190" s="139">
        <v>1.7754085526424215</v>
      </c>
      <c r="AW190" s="137">
        <v>2911187.7706739809</v>
      </c>
      <c r="AX190" s="149">
        <v>0.37414509339493085</v>
      </c>
      <c r="AY190" s="146">
        <v>139.30866148085082</v>
      </c>
      <c r="AZ190" s="147">
        <v>1149.6993489427664</v>
      </c>
      <c r="BA190" s="148">
        <v>420.64418244041121</v>
      </c>
      <c r="BB190" s="147">
        <v>3471.5310415553736</v>
      </c>
      <c r="BC190" s="137">
        <v>1188001.0121404985</v>
      </c>
      <c r="BD190" s="137">
        <v>1465825.9213022157</v>
      </c>
      <c r="BE190" s="137">
        <v>-277824.90916171717</v>
      </c>
      <c r="BF190" s="139">
        <v>0.81046527754475639</v>
      </c>
      <c r="BG190" s="137">
        <v>629930.30359072413</v>
      </c>
      <c r="BH190" s="139">
        <v>1.8859245306483332</v>
      </c>
      <c r="BI190" s="137">
        <v>3124038.3812747537</v>
      </c>
      <c r="BJ190" s="149">
        <v>0.38027734206509284</v>
      </c>
      <c r="BL190" s="151">
        <f t="shared" si="3"/>
        <v>5199.9999999999991</v>
      </c>
    </row>
    <row r="191" spans="1:64" s="150" customFormat="1" ht="17.25" thickBot="1">
      <c r="A191" s="132">
        <v>187</v>
      </c>
      <c r="B191" s="152" t="s">
        <v>129</v>
      </c>
      <c r="C191" s="153" t="s">
        <v>110</v>
      </c>
      <c r="D191" s="153" t="s">
        <v>75</v>
      </c>
      <c r="E191" s="154">
        <v>15</v>
      </c>
      <c r="F191" s="155">
        <v>16035.27</v>
      </c>
      <c r="G191" s="155">
        <v>1902.8376016328316</v>
      </c>
      <c r="H191" s="156">
        <v>18000</v>
      </c>
      <c r="I191" s="157">
        <v>0.28888888888888886</v>
      </c>
      <c r="J191" s="156">
        <v>2004.4087500000001</v>
      </c>
      <c r="K191" s="156">
        <v>7204.4087499999987</v>
      </c>
      <c r="L191" s="156">
        <v>12800</v>
      </c>
      <c r="M191" s="156">
        <v>20004.408749999999</v>
      </c>
      <c r="N191" s="156">
        <v>14686.820478793767</v>
      </c>
      <c r="O191" s="158">
        <v>0.82</v>
      </c>
      <c r="P191" s="158">
        <v>0.71837861819080784</v>
      </c>
      <c r="Q191" s="159">
        <v>0.44928515391384111</v>
      </c>
      <c r="R191" s="160">
        <v>3.7861395758723027</v>
      </c>
      <c r="S191" s="142"/>
      <c r="T191" s="140" t="s">
        <v>137</v>
      </c>
      <c r="U191" s="140" t="s">
        <v>75</v>
      </c>
      <c r="V191" s="140" t="s">
        <v>120</v>
      </c>
      <c r="W191" s="140" t="s">
        <v>238</v>
      </c>
      <c r="X191" s="143" t="s">
        <v>425</v>
      </c>
      <c r="Y191" s="144"/>
      <c r="Z191" s="145" t="s">
        <v>129</v>
      </c>
      <c r="AA191" s="146">
        <v>142.1850643533532</v>
      </c>
      <c r="AB191" s="147">
        <v>1198.1978361773693</v>
      </c>
      <c r="AC191" s="148">
        <v>142.1850643533532</v>
      </c>
      <c r="AD191" s="147">
        <v>1198.1978361773693</v>
      </c>
      <c r="AE191" s="137">
        <v>1097438.1172263494</v>
      </c>
      <c r="AF191" s="137">
        <v>1527659.773602644</v>
      </c>
      <c r="AG191" s="137">
        <v>-430221.65637629456</v>
      </c>
      <c r="AH191" s="139">
        <v>0.71837861819080762</v>
      </c>
      <c r="AI191" s="137">
        <v>656503.0478611961</v>
      </c>
      <c r="AJ191" s="139">
        <v>1.6716420750850496</v>
      </c>
      <c r="AK191" s="137">
        <v>2982308.9304792564</v>
      </c>
      <c r="AL191" s="149">
        <v>0.36798270830044133</v>
      </c>
      <c r="AM191" s="146">
        <v>132.43647407568514</v>
      </c>
      <c r="AN191" s="147">
        <v>1116.046171165262</v>
      </c>
      <c r="AO191" s="148">
        <v>274.62153842903837</v>
      </c>
      <c r="AP191" s="147">
        <v>2314.2440073426314</v>
      </c>
      <c r="AQ191" s="137">
        <v>1080761.39958597</v>
      </c>
      <c r="AR191" s="137">
        <v>1422919.3123997925</v>
      </c>
      <c r="AS191" s="137">
        <v>-342157.91281382251</v>
      </c>
      <c r="AT191" s="139">
        <v>0.75953807792743788</v>
      </c>
      <c r="AU191" s="137">
        <v>611491.43388650962</v>
      </c>
      <c r="AV191" s="139">
        <v>1.7674187072693401</v>
      </c>
      <c r="AW191" s="137">
        <v>2901674.0851489026</v>
      </c>
      <c r="AX191" s="149">
        <v>0.37246133365474415</v>
      </c>
      <c r="AY191" s="146">
        <v>135.98410467997931</v>
      </c>
      <c r="AZ191" s="147">
        <v>1145.9421615279209</v>
      </c>
      <c r="BA191" s="148">
        <v>410.60564310901765</v>
      </c>
      <c r="BB191" s="147">
        <v>3460.1861688705521</v>
      </c>
      <c r="BC191" s="137">
        <v>1178546.0630213434</v>
      </c>
      <c r="BD191" s="137">
        <v>1461035.6405136464</v>
      </c>
      <c r="BE191" s="137">
        <v>-282489.57749230298</v>
      </c>
      <c r="BF191" s="139">
        <v>0.80665113864505722</v>
      </c>
      <c r="BG191" s="137">
        <v>627871.70782735595</v>
      </c>
      <c r="BH191" s="139">
        <v>1.8770491620007901</v>
      </c>
      <c r="BI191" s="137">
        <v>3113829.1055189539</v>
      </c>
      <c r="BJ191" s="149">
        <v>0.37848771499132278</v>
      </c>
      <c r="BL191" s="161">
        <f t="shared" si="3"/>
        <v>5199.9999999999991</v>
      </c>
    </row>
    <row r="192" spans="1:64" ht="18" thickBot="1">
      <c r="A192">
        <v>188</v>
      </c>
      <c r="B192" s="56"/>
      <c r="C192" s="23"/>
      <c r="D192" s="23"/>
      <c r="E192" s="23"/>
      <c r="F192" s="56"/>
      <c r="G192" s="56"/>
      <c r="H192" s="29"/>
      <c r="I192" s="27"/>
      <c r="J192" s="26"/>
      <c r="K192" s="26"/>
      <c r="L192" s="26"/>
      <c r="M192" s="26"/>
      <c r="N192" s="26"/>
      <c r="O192" s="28"/>
      <c r="P192" s="57"/>
      <c r="Q192" s="29"/>
      <c r="R192" s="29"/>
      <c r="S192" s="31"/>
      <c r="T192" s="2"/>
      <c r="U192" s="29"/>
      <c r="V192" s="29"/>
      <c r="W192" s="29"/>
      <c r="X192" s="29"/>
      <c r="Y192" s="41"/>
      <c r="Z192" s="59" t="s">
        <v>118</v>
      </c>
      <c r="AA192" s="60">
        <v>1266.5790094350509</v>
      </c>
      <c r="AB192" s="61">
        <v>9491.0288535703748</v>
      </c>
      <c r="AC192" s="62">
        <v>1266.5790094350509</v>
      </c>
      <c r="AD192" s="61">
        <v>9491.0288535703748</v>
      </c>
      <c r="AE192" s="63">
        <v>7308882.8865025667</v>
      </c>
      <c r="AF192" s="63">
        <v>7342146.5769433631</v>
      </c>
      <c r="AG192" s="63">
        <v>-33263.690440795966</v>
      </c>
      <c r="AH192" s="64">
        <v>0.9954694870100721</v>
      </c>
      <c r="AI192" s="63">
        <v>4154284.6554735149</v>
      </c>
      <c r="AJ192" s="64">
        <v>1.759360152865953</v>
      </c>
      <c r="AK192" s="63">
        <v>18150771.475314364</v>
      </c>
      <c r="AL192" s="65">
        <v>0.40267615602140572</v>
      </c>
      <c r="AM192" s="60">
        <v>1213.9143061628063</v>
      </c>
      <c r="AN192" s="61">
        <v>9032.2815408519709</v>
      </c>
      <c r="AO192" s="62">
        <v>2480.493315597857</v>
      </c>
      <c r="AP192" s="61">
        <v>18523.310394422348</v>
      </c>
      <c r="AQ192" s="63">
        <v>7514150.8871704135</v>
      </c>
      <c r="AR192" s="63">
        <v>6976154.4700852614</v>
      </c>
      <c r="AS192" s="63">
        <v>537996.41708515328</v>
      </c>
      <c r="AT192" s="64">
        <v>1.077119338367887</v>
      </c>
      <c r="AU192" s="63">
        <v>3973493.0295469696</v>
      </c>
      <c r="AV192" s="64">
        <v>1.8910693516498065</v>
      </c>
      <c r="AW192" s="63">
        <v>18367792.060450912</v>
      </c>
      <c r="AX192" s="65">
        <v>0.40909385637861734</v>
      </c>
      <c r="AY192" s="62">
        <v>1170.000384137935</v>
      </c>
      <c r="AZ192" s="61">
        <v>8637.6413565779785</v>
      </c>
      <c r="BA192" s="62">
        <v>3546.2176747488288</v>
      </c>
      <c r="BB192" s="61">
        <v>26329.528439173147</v>
      </c>
      <c r="BC192" s="63">
        <v>7682787.8571416168</v>
      </c>
      <c r="BD192" s="63">
        <v>7007954.0264810557</v>
      </c>
      <c r="BE192" s="63">
        <v>674833.83066056226</v>
      </c>
      <c r="BF192" s="64">
        <v>1.0962954134845286</v>
      </c>
      <c r="BG192" s="63">
        <v>3933442.1788449716</v>
      </c>
      <c r="BH192" s="64">
        <v>1.9531971001026929</v>
      </c>
      <c r="BI192" s="63">
        <v>18575228.973027583</v>
      </c>
      <c r="BJ192" s="65">
        <v>0.41360393825010255</v>
      </c>
    </row>
    <row r="193" spans="1:75" ht="16.5">
      <c r="A193">
        <v>189</v>
      </c>
      <c r="B193" s="56"/>
      <c r="C193" s="23"/>
      <c r="D193" s="23"/>
      <c r="E193" s="23"/>
      <c r="F193" s="56"/>
      <c r="G193" s="56"/>
      <c r="H193" s="29"/>
      <c r="I193" s="27"/>
      <c r="J193" s="26"/>
      <c r="K193" s="26"/>
      <c r="L193" s="26"/>
      <c r="M193" s="26"/>
      <c r="N193" s="26"/>
      <c r="O193" s="28"/>
      <c r="P193" s="57"/>
      <c r="Q193" s="29"/>
      <c r="R193" s="29"/>
      <c r="S193" s="31"/>
      <c r="T193" s="2"/>
      <c r="U193" s="29"/>
      <c r="V193" s="29"/>
      <c r="W193" s="29"/>
      <c r="X193" s="29"/>
      <c r="Y193" s="41"/>
      <c r="Z193" s="67" t="s">
        <v>119</v>
      </c>
      <c r="AA193" s="68">
        <v>1266.5790094350507</v>
      </c>
      <c r="AB193" s="68">
        <v>9491.0288535703785</v>
      </c>
      <c r="AC193" s="69">
        <v>1266.5790094350507</v>
      </c>
      <c r="AD193" s="68">
        <v>9491.0288535703785</v>
      </c>
      <c r="AE193" s="70">
        <v>7308882.8865025658</v>
      </c>
      <c r="AF193" s="70"/>
      <c r="AG193" s="70"/>
      <c r="AH193" s="71">
        <v>0.99546948701007221</v>
      </c>
      <c r="AI193" s="70"/>
      <c r="AJ193" s="71">
        <v>1.7593601528659524</v>
      </c>
      <c r="AK193" s="70"/>
      <c r="AL193" s="71">
        <v>0.40267615602140555</v>
      </c>
      <c r="AM193" s="68">
        <v>1213.9143061628063</v>
      </c>
      <c r="AN193" s="68">
        <v>9032.2815408519709</v>
      </c>
      <c r="AO193" s="69">
        <v>2480.4933155978574</v>
      </c>
      <c r="AP193" s="68">
        <v>18523.310394422348</v>
      </c>
      <c r="AQ193" s="70">
        <v>7514150.8871704116</v>
      </c>
      <c r="AR193" s="70"/>
      <c r="AS193" s="70"/>
      <c r="AT193" s="71">
        <v>1.0771193383678865</v>
      </c>
      <c r="AU193" s="70"/>
      <c r="AV193" s="71">
        <v>1.8910693516498061</v>
      </c>
      <c r="AW193" s="70"/>
      <c r="AX193" s="71">
        <v>0.40909385637861717</v>
      </c>
      <c r="AY193" s="68">
        <v>1170.0003841379346</v>
      </c>
      <c r="AZ193" s="68">
        <v>8637.6413565779803</v>
      </c>
      <c r="BA193" s="69">
        <v>3546.2176747488293</v>
      </c>
      <c r="BB193" s="68">
        <v>26329.528439173151</v>
      </c>
      <c r="BC193" s="70">
        <v>7682787.8571416168</v>
      </c>
      <c r="BD193" s="70"/>
      <c r="BE193" s="70"/>
      <c r="BF193" s="71">
        <v>1.0962954134845286</v>
      </c>
      <c r="BG193" s="70"/>
      <c r="BH193" s="71">
        <v>1.953197100102692</v>
      </c>
      <c r="BI193" s="70"/>
      <c r="BJ193" s="71">
        <v>0.4136039382501025</v>
      </c>
      <c r="BK193" s="91"/>
      <c r="BL193" s="91"/>
      <c r="BM193" s="91"/>
      <c r="BN193" s="91"/>
      <c r="BO193" s="91"/>
      <c r="BP193" s="91"/>
      <c r="BQ193" s="91"/>
      <c r="BR193" s="91"/>
      <c r="BS193" s="91"/>
      <c r="BT193" s="91"/>
      <c r="BU193" s="91"/>
      <c r="BV193" s="91"/>
      <c r="BW193" s="91"/>
    </row>
    <row r="194" spans="1:75" ht="17.25">
      <c r="A194">
        <v>190</v>
      </c>
      <c r="B194" s="1"/>
      <c r="C194" s="1"/>
      <c r="D194" s="1"/>
      <c r="E194" s="2"/>
      <c r="F194" s="3"/>
      <c r="G194" s="3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72"/>
      <c r="T194" s="2"/>
      <c r="U194" s="29"/>
      <c r="V194" s="29"/>
      <c r="W194" s="29"/>
      <c r="X194" s="29"/>
      <c r="Y194" s="2"/>
      <c r="Z194" s="102"/>
      <c r="AA194" s="102"/>
      <c r="AL194" s="102"/>
      <c r="AM194" s="102"/>
      <c r="AX194" s="102"/>
      <c r="AY194" s="102"/>
      <c r="BJ194" s="102"/>
    </row>
    <row r="195" spans="1:75" ht="16.5" customHeight="1" thickBot="1">
      <c r="A195">
        <v>191</v>
      </c>
      <c r="B195" s="4"/>
      <c r="C195" s="4"/>
      <c r="D195" s="4"/>
      <c r="E195" s="2"/>
      <c r="F195" s="3"/>
      <c r="G195" s="3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9"/>
      <c r="V195" s="29"/>
      <c r="W195" s="29"/>
      <c r="X195" s="29"/>
      <c r="Y195" s="2"/>
      <c r="Z195" s="5" t="s">
        <v>135</v>
      </c>
      <c r="AA195" s="73"/>
      <c r="AB195" s="2"/>
      <c r="AC195" s="74"/>
      <c r="AD195" s="2"/>
      <c r="AE195" s="2"/>
      <c r="AF195" s="2"/>
      <c r="AG195" s="2"/>
      <c r="AH195" s="2"/>
      <c r="AI195" s="2"/>
      <c r="AJ195" s="2"/>
      <c r="AK195" s="2"/>
      <c r="AL195" s="2"/>
      <c r="AM195" s="74"/>
      <c r="AN195" s="2"/>
      <c r="AO195" s="74"/>
      <c r="AP195" s="2"/>
      <c r="AQ195" s="2"/>
      <c r="AR195" s="2"/>
      <c r="AS195" s="2"/>
      <c r="AT195" s="2"/>
      <c r="AU195" s="2"/>
      <c r="AV195" s="2"/>
      <c r="AW195" s="2"/>
      <c r="AX195" s="2"/>
      <c r="AY195" s="74"/>
      <c r="AZ195" s="2"/>
      <c r="BA195" s="74"/>
      <c r="BB195" s="2"/>
      <c r="BC195" s="2"/>
      <c r="BD195" s="2"/>
      <c r="BE195" s="2"/>
      <c r="BF195" s="2"/>
      <c r="BG195" s="2"/>
      <c r="BH195" s="2"/>
      <c r="BI195" s="2"/>
      <c r="BJ195" s="2"/>
    </row>
    <row r="196" spans="1:75" ht="16.5" customHeight="1" thickBot="1">
      <c r="A196">
        <v>192</v>
      </c>
      <c r="B196" s="5" t="s">
        <v>135</v>
      </c>
      <c r="C196" s="4"/>
      <c r="D196" s="4"/>
      <c r="E196" s="2"/>
      <c r="F196" s="3"/>
      <c r="G196" s="3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9"/>
      <c r="V196" s="29"/>
      <c r="W196" s="29"/>
      <c r="X196" s="29"/>
      <c r="Y196" s="2"/>
      <c r="Z196" s="6" t="s">
        <v>1</v>
      </c>
      <c r="AA196" s="75" t="s">
        <v>2</v>
      </c>
      <c r="AB196" s="76"/>
      <c r="AC196" s="77"/>
      <c r="AD196" s="76"/>
      <c r="AE196" s="76"/>
      <c r="AF196" s="76"/>
      <c r="AG196" s="76"/>
      <c r="AH196" s="76"/>
      <c r="AI196" s="76"/>
      <c r="AJ196" s="76"/>
      <c r="AK196" s="76"/>
      <c r="AL196" s="78"/>
      <c r="AM196" s="75" t="s">
        <v>3</v>
      </c>
      <c r="AN196" s="76"/>
      <c r="AO196" s="77"/>
      <c r="AP196" s="76"/>
      <c r="AQ196" s="76"/>
      <c r="AR196" s="76"/>
      <c r="AS196" s="76"/>
      <c r="AT196" s="76"/>
      <c r="AU196" s="76"/>
      <c r="AV196" s="76"/>
      <c r="AW196" s="76"/>
      <c r="AX196" s="78"/>
      <c r="AY196" s="75" t="s">
        <v>4</v>
      </c>
      <c r="AZ196" s="76"/>
      <c r="BA196" s="77"/>
      <c r="BB196" s="76"/>
      <c r="BC196" s="76"/>
      <c r="BD196" s="76"/>
      <c r="BE196" s="76"/>
      <c r="BF196" s="76"/>
      <c r="BG196" s="76"/>
      <c r="BH196" s="76"/>
      <c r="BI196" s="76"/>
      <c r="BJ196" s="78"/>
      <c r="BL196" s="120" t="s">
        <v>233</v>
      </c>
    </row>
    <row r="197" spans="1:75" ht="16.5" customHeight="1" thickBot="1">
      <c r="A197">
        <v>193</v>
      </c>
      <c r="B197" s="4"/>
      <c r="C197" s="4"/>
      <c r="D197" s="4"/>
      <c r="E197" s="2"/>
      <c r="F197" s="3"/>
      <c r="G197" s="3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9"/>
      <c r="V197" s="29"/>
      <c r="W197" s="29"/>
      <c r="X197" s="29"/>
      <c r="Y197" s="2"/>
      <c r="Z197" s="79"/>
      <c r="AA197" s="80"/>
      <c r="AB197" s="11"/>
      <c r="AC197" s="81"/>
      <c r="AD197" s="11"/>
      <c r="AE197" s="11" t="s">
        <v>5</v>
      </c>
      <c r="AF197" s="11" t="s">
        <v>6</v>
      </c>
      <c r="AG197" s="11" t="s">
        <v>7</v>
      </c>
      <c r="AH197" s="11" t="s">
        <v>8</v>
      </c>
      <c r="AI197" s="11" t="s">
        <v>9</v>
      </c>
      <c r="AJ197" s="11" t="s">
        <v>10</v>
      </c>
      <c r="AK197" s="11" t="s">
        <v>11</v>
      </c>
      <c r="AL197" s="12" t="s">
        <v>12</v>
      </c>
      <c r="AM197" s="10"/>
      <c r="AN197" s="11"/>
      <c r="AO197" s="11"/>
      <c r="AP197" s="11"/>
      <c r="AQ197" s="11" t="s">
        <v>5</v>
      </c>
      <c r="AR197" s="11" t="s">
        <v>6</v>
      </c>
      <c r="AS197" s="11" t="s">
        <v>7</v>
      </c>
      <c r="AT197" s="11" t="s">
        <v>8</v>
      </c>
      <c r="AU197" s="11" t="s">
        <v>9</v>
      </c>
      <c r="AV197" s="11" t="s">
        <v>10</v>
      </c>
      <c r="AW197" s="11" t="s">
        <v>11</v>
      </c>
      <c r="AX197" s="12" t="s">
        <v>12</v>
      </c>
      <c r="AY197" s="10"/>
      <c r="AZ197" s="11"/>
      <c r="BA197" s="11"/>
      <c r="BB197" s="11"/>
      <c r="BC197" s="11" t="s">
        <v>5</v>
      </c>
      <c r="BD197" s="11" t="s">
        <v>6</v>
      </c>
      <c r="BE197" s="11" t="s">
        <v>7</v>
      </c>
      <c r="BF197" s="11" t="s">
        <v>8</v>
      </c>
      <c r="BG197" s="11" t="s">
        <v>9</v>
      </c>
      <c r="BH197" s="11" t="s">
        <v>10</v>
      </c>
      <c r="BI197" s="11" t="s">
        <v>11</v>
      </c>
      <c r="BJ197" s="12" t="s">
        <v>12</v>
      </c>
      <c r="BL197" s="121"/>
    </row>
    <row r="198" spans="1:75" ht="104.25" thickBot="1">
      <c r="A198">
        <v>194</v>
      </c>
      <c r="B198" s="115" t="s">
        <v>1</v>
      </c>
      <c r="C198" s="116" t="s">
        <v>13</v>
      </c>
      <c r="D198" s="116" t="s">
        <v>14</v>
      </c>
      <c r="E198" s="117" t="s">
        <v>15</v>
      </c>
      <c r="F198" s="117" t="s">
        <v>16</v>
      </c>
      <c r="G198" s="117" t="s">
        <v>17</v>
      </c>
      <c r="H198" s="117" t="s">
        <v>18</v>
      </c>
      <c r="I198" s="117" t="s">
        <v>19</v>
      </c>
      <c r="J198" s="117" t="s">
        <v>20</v>
      </c>
      <c r="K198" s="117" t="s">
        <v>21</v>
      </c>
      <c r="L198" s="117" t="s">
        <v>22</v>
      </c>
      <c r="M198" s="117" t="s">
        <v>23</v>
      </c>
      <c r="N198" s="117" t="s">
        <v>24</v>
      </c>
      <c r="O198" s="117" t="s">
        <v>25</v>
      </c>
      <c r="P198" s="117" t="s">
        <v>26</v>
      </c>
      <c r="Q198" s="117" t="s">
        <v>27</v>
      </c>
      <c r="R198" s="118" t="s">
        <v>28</v>
      </c>
      <c r="S198" s="13" t="s">
        <v>29</v>
      </c>
      <c r="T198" s="119" t="s">
        <v>30</v>
      </c>
      <c r="U198" s="119" t="s">
        <v>31</v>
      </c>
      <c r="V198" s="119" t="s">
        <v>32</v>
      </c>
      <c r="W198" s="119" t="s">
        <v>33</v>
      </c>
      <c r="X198" s="119" t="s">
        <v>34</v>
      </c>
      <c r="Y198" s="2"/>
      <c r="Z198" s="15"/>
      <c r="AA198" s="82" t="s">
        <v>35</v>
      </c>
      <c r="AB198" s="17" t="s">
        <v>36</v>
      </c>
      <c r="AC198" s="83" t="s">
        <v>37</v>
      </c>
      <c r="AD198" s="17" t="s">
        <v>38</v>
      </c>
      <c r="AE198" s="17" t="s">
        <v>39</v>
      </c>
      <c r="AF198" s="17" t="s">
        <v>40</v>
      </c>
      <c r="AG198" s="19" t="s">
        <v>41</v>
      </c>
      <c r="AH198" s="20" t="s">
        <v>42</v>
      </c>
      <c r="AI198" s="17" t="s">
        <v>43</v>
      </c>
      <c r="AJ198" s="20" t="s">
        <v>44</v>
      </c>
      <c r="AK198" s="17" t="s">
        <v>45</v>
      </c>
      <c r="AL198" s="21" t="s">
        <v>46</v>
      </c>
      <c r="AM198" s="16" t="s">
        <v>35</v>
      </c>
      <c r="AN198" s="17" t="s">
        <v>36</v>
      </c>
      <c r="AO198" s="18" t="s">
        <v>37</v>
      </c>
      <c r="AP198" s="17" t="s">
        <v>38</v>
      </c>
      <c r="AQ198" s="17" t="s">
        <v>39</v>
      </c>
      <c r="AR198" s="17" t="s">
        <v>40</v>
      </c>
      <c r="AS198" s="19" t="s">
        <v>41</v>
      </c>
      <c r="AT198" s="20" t="s">
        <v>42</v>
      </c>
      <c r="AU198" s="17" t="s">
        <v>43</v>
      </c>
      <c r="AV198" s="20" t="s">
        <v>44</v>
      </c>
      <c r="AW198" s="17" t="s">
        <v>45</v>
      </c>
      <c r="AX198" s="21" t="s">
        <v>46</v>
      </c>
      <c r="AY198" s="16" t="s">
        <v>35</v>
      </c>
      <c r="AZ198" s="17" t="s">
        <v>36</v>
      </c>
      <c r="BA198" s="18" t="s">
        <v>37</v>
      </c>
      <c r="BB198" s="17" t="s">
        <v>38</v>
      </c>
      <c r="BC198" s="17" t="s">
        <v>39</v>
      </c>
      <c r="BD198" s="17" t="s">
        <v>40</v>
      </c>
      <c r="BE198" s="19" t="s">
        <v>41</v>
      </c>
      <c r="BF198" s="20" t="s">
        <v>42</v>
      </c>
      <c r="BG198" s="17" t="s">
        <v>43</v>
      </c>
      <c r="BH198" s="20" t="s">
        <v>44</v>
      </c>
      <c r="BI198" s="17" t="s">
        <v>45</v>
      </c>
      <c r="BJ198" s="21" t="s">
        <v>46</v>
      </c>
      <c r="BL198" s="122" t="s">
        <v>234</v>
      </c>
    </row>
    <row r="199" spans="1:75" ht="16.5">
      <c r="A199" s="128">
        <v>195</v>
      </c>
      <c r="B199" s="129" t="s">
        <v>136</v>
      </c>
      <c r="C199" s="23" t="s">
        <v>48</v>
      </c>
      <c r="D199" s="23" t="s">
        <v>137</v>
      </c>
      <c r="E199" s="24">
        <v>15</v>
      </c>
      <c r="F199" s="25">
        <v>37581615</v>
      </c>
      <c r="G199" s="25">
        <v>4941061.9581209496</v>
      </c>
      <c r="H199" s="26">
        <v>10728000.000000002</v>
      </c>
      <c r="I199" s="27">
        <v>0.5</v>
      </c>
      <c r="J199" s="26">
        <v>2254896.9</v>
      </c>
      <c r="K199" s="26">
        <v>7618896.9000000004</v>
      </c>
      <c r="L199" s="26">
        <v>5364000.0000000009</v>
      </c>
      <c r="M199" s="26">
        <v>12982896.900000002</v>
      </c>
      <c r="N199" s="26">
        <v>35175370.804489881</v>
      </c>
      <c r="O199" s="28">
        <v>0.88</v>
      </c>
      <c r="P199" s="28">
        <v>2.6466785212700317</v>
      </c>
      <c r="Q199" s="29">
        <v>0.20272936381259826</v>
      </c>
      <c r="R199" s="30">
        <v>1.5419553457486723</v>
      </c>
      <c r="S199" s="31"/>
      <c r="T199" s="29" t="s">
        <v>137</v>
      </c>
      <c r="U199" s="29" t="s">
        <v>137</v>
      </c>
      <c r="V199" s="29" t="s">
        <v>135</v>
      </c>
      <c r="W199" s="29" t="s">
        <v>239</v>
      </c>
      <c r="X199" s="32" t="s">
        <v>426</v>
      </c>
      <c r="Y199" s="41"/>
      <c r="Z199" s="34" t="s">
        <v>136</v>
      </c>
      <c r="AA199" s="35">
        <v>2588.7979308687973</v>
      </c>
      <c r="AB199" s="36">
        <v>19690.343487962837</v>
      </c>
      <c r="AC199" s="37">
        <v>2588.7979308687973</v>
      </c>
      <c r="AD199" s="36">
        <v>19690.343487962837</v>
      </c>
      <c r="AE199" s="38">
        <v>18429626.652736064</v>
      </c>
      <c r="AF199" s="38">
        <v>6963303.8182107769</v>
      </c>
      <c r="AG199" s="38">
        <v>11466322.834525287</v>
      </c>
      <c r="AH199" s="39">
        <v>2.6466785212700317</v>
      </c>
      <c r="AI199" s="38">
        <v>4536148.6460980037</v>
      </c>
      <c r="AJ199" s="39">
        <v>4.0628356984265128</v>
      </c>
      <c r="AK199" s="38">
        <v>42756812.49004022</v>
      </c>
      <c r="AL199" s="40">
        <v>0.43103368982496215</v>
      </c>
      <c r="AM199" s="35">
        <v>2633.0657774684037</v>
      </c>
      <c r="AN199" s="36">
        <v>20027.043813092569</v>
      </c>
      <c r="AO199" s="37">
        <v>5221.8637083372014</v>
      </c>
      <c r="AP199" s="36">
        <v>39717.387301055409</v>
      </c>
      <c r="AQ199" s="38">
        <v>19842400.481319495</v>
      </c>
      <c r="AR199" s="38">
        <v>7082374.7049630536</v>
      </c>
      <c r="AS199" s="38">
        <v>12760025.77635644</v>
      </c>
      <c r="AT199" s="39">
        <v>2.801659232660298</v>
      </c>
      <c r="AU199" s="38">
        <v>4613715.7400855552</v>
      </c>
      <c r="AV199" s="39">
        <v>4.300741874693724</v>
      </c>
      <c r="AW199" s="38">
        <v>45710212.89389798</v>
      </c>
      <c r="AX199" s="40">
        <v>0.43409118499135951</v>
      </c>
      <c r="AY199" s="35">
        <v>2686.679588355164</v>
      </c>
      <c r="AZ199" s="36">
        <v>20434.829349179083</v>
      </c>
      <c r="BA199" s="37">
        <v>7908.5432966923654</v>
      </c>
      <c r="BB199" s="36">
        <v>60152.216650234492</v>
      </c>
      <c r="BC199" s="38">
        <v>21524618.284485668</v>
      </c>
      <c r="BD199" s="38">
        <v>7226584.2045168951</v>
      </c>
      <c r="BE199" s="38">
        <v>14298034.079968773</v>
      </c>
      <c r="BF199" s="39">
        <v>2.9785328275884404</v>
      </c>
      <c r="BG199" s="38">
        <v>4707659.0381569173</v>
      </c>
      <c r="BH199" s="39">
        <v>4.5722551506008626</v>
      </c>
      <c r="BI199" s="38">
        <v>49038094.636602581</v>
      </c>
      <c r="BJ199" s="40">
        <v>0.43893667655715668</v>
      </c>
      <c r="BL199" s="123">
        <f t="shared" ref="BL199:BL201" si="4">H199*I199</f>
        <v>5364000.0000000009</v>
      </c>
    </row>
    <row r="200" spans="1:75" ht="16.5">
      <c r="A200" s="128">
        <v>196</v>
      </c>
      <c r="B200" s="129" t="s">
        <v>136</v>
      </c>
      <c r="C200" s="23" t="s">
        <v>85</v>
      </c>
      <c r="D200" s="23" t="s">
        <v>86</v>
      </c>
      <c r="E200" s="24">
        <v>15</v>
      </c>
      <c r="F200" s="25">
        <v>37581615</v>
      </c>
      <c r="G200" s="25">
        <v>4290138.6986301569</v>
      </c>
      <c r="H200" s="26">
        <v>10728000.000000002</v>
      </c>
      <c r="I200" s="27">
        <v>0.5</v>
      </c>
      <c r="J200" s="26">
        <v>2254896.9</v>
      </c>
      <c r="K200" s="26">
        <v>7618896.9000000004</v>
      </c>
      <c r="L200" s="26">
        <v>5364000.0000000009</v>
      </c>
      <c r="M200" s="26">
        <v>12982896.900000002</v>
      </c>
      <c r="N200" s="26">
        <v>34155745.346699707</v>
      </c>
      <c r="O200" s="28">
        <v>0.88</v>
      </c>
      <c r="P200" s="28">
        <v>2.569959477883887</v>
      </c>
      <c r="Q200" s="29">
        <v>0.20272936381259826</v>
      </c>
      <c r="R200" s="30">
        <v>1.7759092269983525</v>
      </c>
      <c r="S200" s="31"/>
      <c r="T200" s="29" t="s">
        <v>85</v>
      </c>
      <c r="U200" s="29" t="s">
        <v>86</v>
      </c>
      <c r="V200" s="29" t="s">
        <v>135</v>
      </c>
      <c r="W200" s="29" t="s">
        <v>239</v>
      </c>
      <c r="X200" s="32" t="s">
        <v>427</v>
      </c>
      <c r="Y200" s="41"/>
      <c r="Z200" s="34" t="s">
        <v>136</v>
      </c>
      <c r="AA200" s="42">
        <v>1490.4589217815271</v>
      </c>
      <c r="AB200" s="43">
        <v>13056.420154806117</v>
      </c>
      <c r="AC200" s="44">
        <v>1490.4589217815271</v>
      </c>
      <c r="AD200" s="43">
        <v>13056.420154806117</v>
      </c>
      <c r="AE200" s="26">
        <v>11866221.341128506</v>
      </c>
      <c r="AF200" s="26">
        <v>4617279.5498313429</v>
      </c>
      <c r="AG200" s="26">
        <v>7248941.7912971629</v>
      </c>
      <c r="AH200" s="28">
        <v>2.5699594778838866</v>
      </c>
      <c r="AI200" s="26">
        <v>3007863.3541520797</v>
      </c>
      <c r="AJ200" s="28">
        <v>3.9450666283587235</v>
      </c>
      <c r="AK200" s="26">
        <v>15073663.494318657</v>
      </c>
      <c r="AL200" s="45">
        <v>0.78721548650737405</v>
      </c>
      <c r="AM200" s="42">
        <v>1476.7999739023849</v>
      </c>
      <c r="AN200" s="43">
        <v>12936.767771384832</v>
      </c>
      <c r="AO200" s="44">
        <v>2967.2588956839118</v>
      </c>
      <c r="AP200" s="43">
        <v>25993.187926190949</v>
      </c>
      <c r="AQ200" s="26">
        <v>12425740.598499876</v>
      </c>
      <c r="AR200" s="26">
        <v>4574965.6156511297</v>
      </c>
      <c r="AS200" s="26">
        <v>7850774.9828487458</v>
      </c>
      <c r="AT200" s="28">
        <v>2.716029286863042</v>
      </c>
      <c r="AU200" s="26">
        <v>2980298.5228229226</v>
      </c>
      <c r="AV200" s="28">
        <v>4.16929394936259</v>
      </c>
      <c r="AW200" s="26">
        <v>15125488.907374009</v>
      </c>
      <c r="AX200" s="45">
        <v>0.82151001363281906</v>
      </c>
      <c r="AY200" s="42">
        <v>1467.7465415684089</v>
      </c>
      <c r="AZ200" s="43">
        <v>12857.459704139204</v>
      </c>
      <c r="BA200" s="44">
        <v>4435.0054372523209</v>
      </c>
      <c r="BB200" s="43">
        <v>38850.647630330153</v>
      </c>
      <c r="BC200" s="26">
        <v>13110642.918822603</v>
      </c>
      <c r="BD200" s="26">
        <v>4546919.0674634874</v>
      </c>
      <c r="BE200" s="26">
        <v>8563723.8513591159</v>
      </c>
      <c r="BF200" s="28">
        <v>2.8834124215314909</v>
      </c>
      <c r="BG200" s="26">
        <v>2962027.9841662035</v>
      </c>
      <c r="BH200" s="28">
        <v>4.4262387083804633</v>
      </c>
      <c r="BI200" s="26">
        <v>15166737.356971337</v>
      </c>
      <c r="BJ200" s="45">
        <v>0.86443396560805763</v>
      </c>
      <c r="BL200" s="124">
        <f t="shared" si="4"/>
        <v>5364000.0000000009</v>
      </c>
    </row>
    <row r="201" spans="1:75" ht="16.5">
      <c r="A201" s="128">
        <v>197</v>
      </c>
      <c r="B201" s="129" t="s">
        <v>140</v>
      </c>
      <c r="C201" s="23" t="s">
        <v>48</v>
      </c>
      <c r="D201" s="23" t="s">
        <v>139</v>
      </c>
      <c r="E201" s="24">
        <v>25</v>
      </c>
      <c r="F201" s="25">
        <v>4756.7347199999995</v>
      </c>
      <c r="G201" s="25">
        <v>625.39411810442698</v>
      </c>
      <c r="H201" s="26">
        <v>3473</v>
      </c>
      <c r="I201" s="27">
        <v>0.5</v>
      </c>
      <c r="J201" s="26">
        <v>252.10694015999997</v>
      </c>
      <c r="K201" s="26">
        <v>1988.60694016</v>
      </c>
      <c r="L201" s="26">
        <v>1736.5</v>
      </c>
      <c r="M201" s="26">
        <v>3725.1069401599998</v>
      </c>
      <c r="N201" s="26">
        <v>6642.4333030576436</v>
      </c>
      <c r="O201" s="28">
        <v>0.76</v>
      </c>
      <c r="P201" s="28">
        <v>1.7458404034860093</v>
      </c>
      <c r="Q201" s="29">
        <v>0.418061350320583</v>
      </c>
      <c r="R201" s="30">
        <v>3.1797659789117918</v>
      </c>
      <c r="S201" s="31"/>
      <c r="T201" s="29" t="s">
        <v>137</v>
      </c>
      <c r="U201" s="29" t="s">
        <v>139</v>
      </c>
      <c r="V201" s="29" t="s">
        <v>135</v>
      </c>
      <c r="W201" s="29" t="s">
        <v>139</v>
      </c>
      <c r="X201" s="32" t="s">
        <v>428</v>
      </c>
      <c r="Y201" s="41"/>
      <c r="Z201" s="34" t="s">
        <v>140</v>
      </c>
      <c r="AA201" s="42">
        <v>109.42238984271037</v>
      </c>
      <c r="AB201" s="43">
        <v>832.26443268736477</v>
      </c>
      <c r="AC201" s="44">
        <v>109.42238984271037</v>
      </c>
      <c r="AD201" s="43">
        <v>832.26443268736477</v>
      </c>
      <c r="AE201" s="26">
        <v>1162196.6138639173</v>
      </c>
      <c r="AF201" s="26">
        <v>665694.64857343177</v>
      </c>
      <c r="AG201" s="26">
        <v>496501.96529048553</v>
      </c>
      <c r="AH201" s="28">
        <v>1.7458404034860093</v>
      </c>
      <c r="AI201" s="26">
        <v>457812.62178036</v>
      </c>
      <c r="AJ201" s="28">
        <v>2.5385857850408771</v>
      </c>
      <c r="AK201" s="26">
        <v>3019796.5923926886</v>
      </c>
      <c r="AL201" s="45">
        <v>0.38485923747038503</v>
      </c>
      <c r="AM201" s="42">
        <v>97.814215032223473</v>
      </c>
      <c r="AN201" s="43">
        <v>743.97289530572846</v>
      </c>
      <c r="AO201" s="44">
        <v>207.23660487493385</v>
      </c>
      <c r="AP201" s="43">
        <v>1576.2373279930932</v>
      </c>
      <c r="AQ201" s="26">
        <v>1091542.8928543935</v>
      </c>
      <c r="AR201" s="26">
        <v>595073.81985497696</v>
      </c>
      <c r="AS201" s="26">
        <v>496469.0729994165</v>
      </c>
      <c r="AT201" s="28">
        <v>1.8342982944879158</v>
      </c>
      <c r="AU201" s="26">
        <v>409245.14896503487</v>
      </c>
      <c r="AV201" s="28">
        <v>2.6672103398534182</v>
      </c>
      <c r="AW201" s="26">
        <v>2825743.2121711951</v>
      </c>
      <c r="AX201" s="45">
        <v>0.38628523927894098</v>
      </c>
      <c r="AY201" s="42">
        <v>100.1644875509926</v>
      </c>
      <c r="AZ201" s="43">
        <v>761.84901944545732</v>
      </c>
      <c r="BA201" s="44">
        <v>307.40109242592644</v>
      </c>
      <c r="BB201" s="43">
        <v>2338.0863474385505</v>
      </c>
      <c r="BC201" s="26">
        <v>1176397.9210206254</v>
      </c>
      <c r="BD201" s="26">
        <v>609372.20833545888</v>
      </c>
      <c r="BE201" s="26">
        <v>567025.71268516651</v>
      </c>
      <c r="BF201" s="28">
        <v>1.9305079964740028</v>
      </c>
      <c r="BG201" s="26">
        <v>419078.46027602628</v>
      </c>
      <c r="BH201" s="28">
        <v>2.8071066221007643</v>
      </c>
      <c r="BI201" s="26">
        <v>3025324.4920066521</v>
      </c>
      <c r="BJ201" s="45">
        <v>0.38885016272761486</v>
      </c>
      <c r="BL201" s="124">
        <f t="shared" si="4"/>
        <v>1736.5</v>
      </c>
    </row>
    <row r="202" spans="1:75" ht="17.25" thickBot="1">
      <c r="A202" s="128">
        <v>198</v>
      </c>
      <c r="B202" s="131" t="s">
        <v>138</v>
      </c>
      <c r="C202" s="48" t="s">
        <v>48</v>
      </c>
      <c r="D202" s="48" t="s">
        <v>139</v>
      </c>
      <c r="E202" s="49">
        <v>25</v>
      </c>
      <c r="F202" s="50">
        <v>2378.3673599999997</v>
      </c>
      <c r="G202" s="50">
        <v>312.69705905221349</v>
      </c>
      <c r="H202" s="51">
        <v>1737</v>
      </c>
      <c r="I202" s="52">
        <v>0.5</v>
      </c>
      <c r="J202" s="51">
        <v>126.05347007999998</v>
      </c>
      <c r="K202" s="51">
        <v>994.55347008000001</v>
      </c>
      <c r="L202" s="51">
        <v>868.5</v>
      </c>
      <c r="M202" s="51">
        <v>1863.0534700799999</v>
      </c>
      <c r="N202" s="51">
        <v>3321.2166515288218</v>
      </c>
      <c r="O202" s="53">
        <v>0.76</v>
      </c>
      <c r="P202" s="53">
        <v>1.7453816622858349</v>
      </c>
      <c r="Q202" s="54">
        <v>0.4181664644439117</v>
      </c>
      <c r="R202" s="55">
        <v>3.1805654747585317</v>
      </c>
      <c r="S202" s="31"/>
      <c r="T202" s="29" t="s">
        <v>137</v>
      </c>
      <c r="U202" s="29" t="s">
        <v>139</v>
      </c>
      <c r="V202" s="29" t="s">
        <v>135</v>
      </c>
      <c r="W202" s="29" t="s">
        <v>139</v>
      </c>
      <c r="X202" s="32" t="s">
        <v>429</v>
      </c>
      <c r="Y202" s="41"/>
      <c r="Z202" s="34" t="s">
        <v>138</v>
      </c>
      <c r="AA202" s="42">
        <v>54.711233213228482</v>
      </c>
      <c r="AB202" s="43">
        <v>416.13250759087822</v>
      </c>
      <c r="AC202" s="44">
        <v>54.711233213228482</v>
      </c>
      <c r="AD202" s="43">
        <v>416.13250759087822</v>
      </c>
      <c r="AE202" s="26">
        <v>581098.71363743767</v>
      </c>
      <c r="AF202" s="26">
        <v>332935.04005101282</v>
      </c>
      <c r="AG202" s="26">
        <v>248163.67358642485</v>
      </c>
      <c r="AH202" s="28">
        <v>1.7453816622858345</v>
      </c>
      <c r="AI202" s="26">
        <v>228964.02557823263</v>
      </c>
      <c r="AJ202" s="28">
        <v>2.537947663044068</v>
      </c>
      <c r="AK202" s="26">
        <v>1509956.9074391674</v>
      </c>
      <c r="AL202" s="45">
        <v>0.38484456793072341</v>
      </c>
      <c r="AM202" s="42">
        <v>48.90708553253441</v>
      </c>
      <c r="AN202" s="43">
        <v>371.98628044623001</v>
      </c>
      <c r="AO202" s="44">
        <v>103.61831874576289</v>
      </c>
      <c r="AP202" s="43">
        <v>788.11878803710829</v>
      </c>
      <c r="AQ202" s="26">
        <v>545771.20110480092</v>
      </c>
      <c r="AR202" s="26">
        <v>297614.97820918536</v>
      </c>
      <c r="AS202" s="26">
        <v>248156.22289561556</v>
      </c>
      <c r="AT202" s="28">
        <v>1.8338163098807259</v>
      </c>
      <c r="AU202" s="26">
        <v>204673.93120505448</v>
      </c>
      <c r="AV202" s="28">
        <v>2.6665398856194096</v>
      </c>
      <c r="AW202" s="26">
        <v>1412922.4197043334</v>
      </c>
      <c r="AX202" s="45">
        <v>0.38627117348665779</v>
      </c>
      <c r="AY202" s="42">
        <v>50.082174441622186</v>
      </c>
      <c r="AZ202" s="43">
        <v>380.923982370717</v>
      </c>
      <c r="BA202" s="44">
        <v>153.70049318738506</v>
      </c>
      <c r="BB202" s="43">
        <v>1169.0427704078252</v>
      </c>
      <c r="BC202" s="26">
        <v>588198.14620748593</v>
      </c>
      <c r="BD202" s="26">
        <v>304765.76334111416</v>
      </c>
      <c r="BE202" s="26">
        <v>283432.38286637177</v>
      </c>
      <c r="BF202" s="28">
        <v>1.9300007315754013</v>
      </c>
      <c r="BG202" s="26">
        <v>209591.62490770748</v>
      </c>
      <c r="BH202" s="28">
        <v>2.8064010022656953</v>
      </c>
      <c r="BI202" s="26">
        <v>1512712.8367291056</v>
      </c>
      <c r="BJ202" s="45">
        <v>0.38883661983019163</v>
      </c>
      <c r="BL202" s="125">
        <f t="shared" ref="BL202" si="5">H202*I202</f>
        <v>868.5</v>
      </c>
    </row>
    <row r="203" spans="1:75" ht="18" thickBot="1">
      <c r="A203">
        <v>199</v>
      </c>
      <c r="B203" s="56"/>
      <c r="C203" s="23"/>
      <c r="D203" s="23"/>
      <c r="E203" s="23"/>
      <c r="F203" s="56"/>
      <c r="G203" s="56"/>
      <c r="H203" s="29"/>
      <c r="I203" s="27"/>
      <c r="J203" s="26"/>
      <c r="K203" s="26"/>
      <c r="L203" s="26"/>
      <c r="M203" s="26"/>
      <c r="N203" s="26"/>
      <c r="O203" s="28"/>
      <c r="P203" s="57"/>
      <c r="Q203" s="29"/>
      <c r="R203" s="29"/>
      <c r="S203" s="31"/>
      <c r="T203" s="2"/>
      <c r="U203" s="29"/>
      <c r="V203" s="29"/>
      <c r="W203" s="29"/>
      <c r="X203" s="29"/>
      <c r="Y203" s="41"/>
      <c r="Z203" s="59" t="s">
        <v>118</v>
      </c>
      <c r="AA203" s="60">
        <v>4243.3904757062637</v>
      </c>
      <c r="AB203" s="61">
        <v>33995.160583047196</v>
      </c>
      <c r="AC203" s="62">
        <v>4243.3904757062637</v>
      </c>
      <c r="AD203" s="61">
        <v>33995.160583047196</v>
      </c>
      <c r="AE203" s="63">
        <v>32039143.321365926</v>
      </c>
      <c r="AF203" s="63">
        <v>12579213.056666564</v>
      </c>
      <c r="AG203" s="63">
        <v>19459930.264699362</v>
      </c>
      <c r="AH203" s="64">
        <v>2.5469910698735041</v>
      </c>
      <c r="AI203" s="63">
        <v>8230788.647608676</v>
      </c>
      <c r="AJ203" s="64">
        <v>3.8925970150715008</v>
      </c>
      <c r="AK203" s="63">
        <v>62360229.484190732</v>
      </c>
      <c r="AL203" s="65">
        <v>0.51377526327879108</v>
      </c>
      <c r="AM203" s="60">
        <v>4256.5870519355467</v>
      </c>
      <c r="AN203" s="61">
        <v>34079.770760229359</v>
      </c>
      <c r="AO203" s="62">
        <v>8499.9775276418095</v>
      </c>
      <c r="AP203" s="61">
        <v>68074.931343276563</v>
      </c>
      <c r="AQ203" s="63">
        <v>33905455.173778564</v>
      </c>
      <c r="AR203" s="63">
        <v>12550029.118678344</v>
      </c>
      <c r="AS203" s="63">
        <v>21355426.055100217</v>
      </c>
      <c r="AT203" s="64">
        <v>2.7016236259816089</v>
      </c>
      <c r="AU203" s="63">
        <v>8207933.3430785667</v>
      </c>
      <c r="AV203" s="64">
        <v>4.1308151219782658</v>
      </c>
      <c r="AW203" s="63">
        <v>65074367.43314752</v>
      </c>
      <c r="AX203" s="65">
        <v>0.52102627364930532</v>
      </c>
      <c r="AY203" s="62">
        <v>4304.6727919161885</v>
      </c>
      <c r="AZ203" s="61">
        <v>34435.062055134462</v>
      </c>
      <c r="BA203" s="62">
        <v>12804.650319557997</v>
      </c>
      <c r="BB203" s="61">
        <v>102509.99339841104</v>
      </c>
      <c r="BC203" s="63">
        <v>36399857.270536385</v>
      </c>
      <c r="BD203" s="63">
        <v>12687641.243656956</v>
      </c>
      <c r="BE203" s="63">
        <v>23712216.026879426</v>
      </c>
      <c r="BF203" s="64">
        <v>2.8689223293363599</v>
      </c>
      <c r="BG203" s="63">
        <v>8298357.1075068545</v>
      </c>
      <c r="BH203" s="64">
        <v>4.3863932100015761</v>
      </c>
      <c r="BI203" s="63">
        <v>68742869.322309673</v>
      </c>
      <c r="BJ203" s="65">
        <v>0.52950738933911867</v>
      </c>
    </row>
    <row r="204" spans="1:75" ht="16.5" customHeight="1">
      <c r="A204">
        <v>200</v>
      </c>
      <c r="B204" s="1"/>
      <c r="C204" s="1"/>
      <c r="D204" s="1"/>
      <c r="E204" s="2"/>
      <c r="F204" s="3"/>
      <c r="G204" s="3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72"/>
      <c r="T204" s="2"/>
      <c r="U204" s="29"/>
      <c r="V204" s="29"/>
      <c r="W204" s="29"/>
      <c r="X204" s="29"/>
      <c r="Y204" s="2"/>
      <c r="Z204" s="67" t="s">
        <v>119</v>
      </c>
      <c r="AA204" s="68">
        <v>4243.3904757062637</v>
      </c>
      <c r="AB204" s="68">
        <v>33995.160583047196</v>
      </c>
      <c r="AC204" s="69">
        <v>4243.3904757062637</v>
      </c>
      <c r="AD204" s="68">
        <v>33995.160583047196</v>
      </c>
      <c r="AE204" s="70">
        <v>32039143.321365926</v>
      </c>
      <c r="AF204" s="70"/>
      <c r="AG204" s="70"/>
      <c r="AH204" s="71">
        <v>2.5469910698735041</v>
      </c>
      <c r="AI204" s="70"/>
      <c r="AJ204" s="71">
        <v>3.8925970150714999</v>
      </c>
      <c r="AK204" s="70"/>
      <c r="AL204" s="71">
        <v>4.3863932100015761</v>
      </c>
      <c r="AM204" s="68">
        <v>4256.5870519355467</v>
      </c>
      <c r="AN204" s="68">
        <v>34079.770760229359</v>
      </c>
      <c r="AO204" s="69">
        <v>8499.9775276418095</v>
      </c>
      <c r="AP204" s="68">
        <v>68074.931343276563</v>
      </c>
      <c r="AQ204" s="70">
        <v>33905455.173778564</v>
      </c>
      <c r="AR204" s="70"/>
      <c r="AS204" s="70"/>
      <c r="AT204" s="71">
        <v>2.7016236259816084</v>
      </c>
      <c r="AU204" s="70"/>
      <c r="AV204" s="71">
        <v>4.1308151219782649</v>
      </c>
      <c r="AW204" s="70"/>
      <c r="AX204" s="71">
        <v>0</v>
      </c>
      <c r="AY204" s="68">
        <v>4304.6727919161885</v>
      </c>
      <c r="AZ204" s="68">
        <v>34435.062055134462</v>
      </c>
      <c r="BA204" s="69">
        <v>12804.650319557997</v>
      </c>
      <c r="BB204" s="68">
        <v>102509.99339841104</v>
      </c>
      <c r="BC204" s="70">
        <v>36399857.270536385</v>
      </c>
      <c r="BD204" s="70"/>
      <c r="BE204" s="70"/>
      <c r="BF204" s="71">
        <v>2.8689223293363599</v>
      </c>
      <c r="BG204" s="70"/>
      <c r="BH204" s="71">
        <v>4.3863932100015761</v>
      </c>
      <c r="BI204" s="70"/>
      <c r="BJ204" s="71">
        <v>0</v>
      </c>
      <c r="BK204" s="91"/>
      <c r="BL204" s="91"/>
      <c r="BM204" s="91"/>
      <c r="BN204" s="91"/>
      <c r="BO204" s="91"/>
      <c r="BP204" s="91"/>
      <c r="BQ204" s="91"/>
      <c r="BR204" s="91"/>
      <c r="BS204" s="91"/>
      <c r="BT204" s="91"/>
      <c r="BU204" s="91"/>
    </row>
    <row r="205" spans="1:75" s="95" customFormat="1" ht="16.5" customHeight="1">
      <c r="A205">
        <v>201</v>
      </c>
      <c r="B205" s="1"/>
      <c r="C205" s="1"/>
      <c r="D205" s="1"/>
      <c r="E205" s="2"/>
      <c r="F205" s="3"/>
      <c r="G205" s="3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72"/>
      <c r="T205" s="2"/>
      <c r="U205" s="29"/>
      <c r="V205" s="29"/>
      <c r="W205" s="29"/>
      <c r="X205" s="29"/>
      <c r="Y205" s="2"/>
      <c r="Z205" s="92"/>
      <c r="AA205" s="93"/>
      <c r="AB205" s="93"/>
      <c r="AC205" s="94"/>
      <c r="AD205" s="93"/>
      <c r="AE205" s="26"/>
      <c r="AF205" s="26"/>
      <c r="AG205" s="26"/>
      <c r="AH205" s="28"/>
      <c r="AI205" s="26"/>
      <c r="AJ205" s="28"/>
      <c r="AK205" s="26"/>
      <c r="AL205" s="28"/>
      <c r="AM205" s="93"/>
      <c r="AN205" s="93"/>
      <c r="AO205" s="94"/>
      <c r="AP205" s="93"/>
      <c r="AQ205" s="26"/>
      <c r="AR205" s="26"/>
      <c r="AS205" s="26"/>
      <c r="AT205" s="28"/>
      <c r="AU205" s="26"/>
      <c r="AV205" s="28"/>
      <c r="AW205" s="26"/>
      <c r="AX205" s="28"/>
      <c r="AY205" s="93"/>
      <c r="AZ205" s="93"/>
      <c r="BA205" s="94"/>
      <c r="BB205" s="93"/>
      <c r="BC205" s="26"/>
      <c r="BD205" s="26"/>
      <c r="BE205" s="26"/>
      <c r="BF205" s="28"/>
      <c r="BG205" s="26"/>
      <c r="BH205" s="28"/>
      <c r="BI205" s="26"/>
      <c r="BJ205" s="28"/>
    </row>
    <row r="206" spans="1:75" ht="16.5" customHeight="1" thickBot="1">
      <c r="A206">
        <v>202</v>
      </c>
      <c r="B206" s="4"/>
      <c r="C206" s="4"/>
      <c r="D206" s="4"/>
      <c r="E206" s="2"/>
      <c r="F206" s="3"/>
      <c r="G206" s="3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9"/>
      <c r="V206" s="29"/>
      <c r="W206" s="29"/>
      <c r="X206" s="29"/>
      <c r="Y206" s="2"/>
      <c r="Z206" s="5" t="s">
        <v>141</v>
      </c>
      <c r="AA206" s="73"/>
      <c r="AB206" s="2"/>
      <c r="AC206" s="74"/>
      <c r="AD206" s="2"/>
      <c r="AE206" s="2"/>
      <c r="AF206" s="2"/>
      <c r="AG206" s="2"/>
      <c r="AH206" s="2"/>
      <c r="AI206" s="2"/>
      <c r="AJ206" s="2"/>
      <c r="AK206" s="2"/>
      <c r="AL206" s="2"/>
      <c r="AM206" s="74"/>
      <c r="AN206" s="2"/>
      <c r="AO206" s="74"/>
      <c r="AP206" s="2"/>
      <c r="AQ206" s="2"/>
      <c r="AR206" s="2"/>
      <c r="AS206" s="2"/>
      <c r="AT206" s="2"/>
      <c r="AU206" s="2"/>
      <c r="AV206" s="2"/>
      <c r="AW206" s="2"/>
      <c r="AX206" s="2"/>
      <c r="AY206" s="74"/>
      <c r="AZ206" s="2"/>
      <c r="BA206" s="74"/>
      <c r="BB206" s="2"/>
      <c r="BC206" s="2"/>
      <c r="BD206" s="2"/>
      <c r="BE206" s="2"/>
      <c r="BF206" s="2"/>
      <c r="BG206" s="2"/>
      <c r="BH206" s="2"/>
      <c r="BI206" s="2"/>
      <c r="BJ206" s="2"/>
    </row>
    <row r="207" spans="1:75" ht="16.5" customHeight="1" thickBot="1">
      <c r="A207">
        <v>203</v>
      </c>
      <c r="B207" s="5" t="s">
        <v>141</v>
      </c>
      <c r="C207" s="4"/>
      <c r="D207" s="4"/>
      <c r="E207" s="2"/>
      <c r="F207" s="3"/>
      <c r="G207" s="3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9"/>
      <c r="V207" s="29"/>
      <c r="W207" s="29"/>
      <c r="X207" s="29"/>
      <c r="Y207" s="2"/>
      <c r="Z207" s="6" t="s">
        <v>1</v>
      </c>
      <c r="AA207" s="75" t="s">
        <v>2</v>
      </c>
      <c r="AB207" s="76"/>
      <c r="AC207" s="77"/>
      <c r="AD207" s="76"/>
      <c r="AE207" s="76"/>
      <c r="AF207" s="76"/>
      <c r="AG207" s="76"/>
      <c r="AH207" s="76"/>
      <c r="AI207" s="76"/>
      <c r="AJ207" s="76"/>
      <c r="AK207" s="76"/>
      <c r="AL207" s="78"/>
      <c r="AM207" s="75" t="s">
        <v>3</v>
      </c>
      <c r="AN207" s="76"/>
      <c r="AO207" s="77"/>
      <c r="AP207" s="76"/>
      <c r="AQ207" s="76"/>
      <c r="AR207" s="76"/>
      <c r="AS207" s="76"/>
      <c r="AT207" s="76"/>
      <c r="AU207" s="76"/>
      <c r="AV207" s="76"/>
      <c r="AW207" s="76"/>
      <c r="AX207" s="78"/>
      <c r="AY207" s="75" t="s">
        <v>4</v>
      </c>
      <c r="AZ207" s="76"/>
      <c r="BA207" s="77"/>
      <c r="BB207" s="76"/>
      <c r="BC207" s="76"/>
      <c r="BD207" s="76"/>
      <c r="BE207" s="76"/>
      <c r="BF207" s="76"/>
      <c r="BG207" s="76"/>
      <c r="BH207" s="76"/>
      <c r="BI207" s="76"/>
      <c r="BJ207" s="78"/>
      <c r="BL207" s="120" t="s">
        <v>233</v>
      </c>
    </row>
    <row r="208" spans="1:75" ht="16.5" customHeight="1" thickBot="1">
      <c r="A208">
        <v>204</v>
      </c>
      <c r="B208" s="4"/>
      <c r="C208" s="4"/>
      <c r="D208" s="4"/>
      <c r="E208" s="2"/>
      <c r="F208" s="3"/>
      <c r="G208" s="3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9"/>
      <c r="V208" s="29"/>
      <c r="W208" s="29"/>
      <c r="X208" s="29"/>
      <c r="Y208" s="2"/>
      <c r="Z208" s="79"/>
      <c r="AA208" s="80"/>
      <c r="AB208" s="11"/>
      <c r="AC208" s="81"/>
      <c r="AD208" s="11"/>
      <c r="AE208" s="11" t="s">
        <v>5</v>
      </c>
      <c r="AF208" s="11" t="s">
        <v>6</v>
      </c>
      <c r="AG208" s="11" t="s">
        <v>7</v>
      </c>
      <c r="AH208" s="11" t="s">
        <v>8</v>
      </c>
      <c r="AI208" s="11" t="s">
        <v>9</v>
      </c>
      <c r="AJ208" s="11" t="s">
        <v>10</v>
      </c>
      <c r="AK208" s="11" t="s">
        <v>11</v>
      </c>
      <c r="AL208" s="12" t="s">
        <v>12</v>
      </c>
      <c r="AM208" s="10"/>
      <c r="AN208" s="11"/>
      <c r="AO208" s="11"/>
      <c r="AP208" s="11"/>
      <c r="AQ208" s="11" t="s">
        <v>5</v>
      </c>
      <c r="AR208" s="11" t="s">
        <v>6</v>
      </c>
      <c r="AS208" s="11" t="s">
        <v>7</v>
      </c>
      <c r="AT208" s="11" t="s">
        <v>8</v>
      </c>
      <c r="AU208" s="11" t="s">
        <v>9</v>
      </c>
      <c r="AV208" s="11" t="s">
        <v>10</v>
      </c>
      <c r="AW208" s="11" t="s">
        <v>11</v>
      </c>
      <c r="AX208" s="12" t="s">
        <v>12</v>
      </c>
      <c r="AY208" s="10"/>
      <c r="AZ208" s="11"/>
      <c r="BA208" s="11"/>
      <c r="BB208" s="11"/>
      <c r="BC208" s="11" t="s">
        <v>5</v>
      </c>
      <c r="BD208" s="11" t="s">
        <v>6</v>
      </c>
      <c r="BE208" s="11" t="s">
        <v>7</v>
      </c>
      <c r="BF208" s="11" t="s">
        <v>8</v>
      </c>
      <c r="BG208" s="11" t="s">
        <v>9</v>
      </c>
      <c r="BH208" s="11" t="s">
        <v>10</v>
      </c>
      <c r="BI208" s="11" t="s">
        <v>11</v>
      </c>
      <c r="BJ208" s="12" t="s">
        <v>12</v>
      </c>
      <c r="BL208" s="121"/>
    </row>
    <row r="209" spans="1:75" ht="104.25" thickBot="1">
      <c r="A209">
        <v>205</v>
      </c>
      <c r="B209" s="115" t="s">
        <v>1</v>
      </c>
      <c r="C209" s="116" t="s">
        <v>13</v>
      </c>
      <c r="D209" s="116" t="s">
        <v>14</v>
      </c>
      <c r="E209" s="117" t="s">
        <v>15</v>
      </c>
      <c r="F209" s="117" t="s">
        <v>16</v>
      </c>
      <c r="G209" s="117" t="s">
        <v>17</v>
      </c>
      <c r="H209" s="117" t="s">
        <v>18</v>
      </c>
      <c r="I209" s="117" t="s">
        <v>19</v>
      </c>
      <c r="J209" s="117" t="s">
        <v>20</v>
      </c>
      <c r="K209" s="117" t="s">
        <v>21</v>
      </c>
      <c r="L209" s="117" t="s">
        <v>22</v>
      </c>
      <c r="M209" s="117" t="s">
        <v>23</v>
      </c>
      <c r="N209" s="117" t="s">
        <v>24</v>
      </c>
      <c r="O209" s="117" t="s">
        <v>25</v>
      </c>
      <c r="P209" s="117" t="s">
        <v>26</v>
      </c>
      <c r="Q209" s="117" t="s">
        <v>27</v>
      </c>
      <c r="R209" s="118" t="s">
        <v>28</v>
      </c>
      <c r="S209" s="13" t="s">
        <v>29</v>
      </c>
      <c r="T209" s="119" t="s">
        <v>30</v>
      </c>
      <c r="U209" s="119" t="s">
        <v>31</v>
      </c>
      <c r="V209" s="119" t="s">
        <v>32</v>
      </c>
      <c r="W209" s="119" t="s">
        <v>33</v>
      </c>
      <c r="X209" s="119" t="s">
        <v>34</v>
      </c>
      <c r="Y209" s="2"/>
      <c r="Z209" s="15"/>
      <c r="AA209" s="82" t="s">
        <v>35</v>
      </c>
      <c r="AB209" s="17" t="s">
        <v>36</v>
      </c>
      <c r="AC209" s="83" t="s">
        <v>37</v>
      </c>
      <c r="AD209" s="17" t="s">
        <v>38</v>
      </c>
      <c r="AE209" s="17" t="s">
        <v>39</v>
      </c>
      <c r="AF209" s="17" t="s">
        <v>40</v>
      </c>
      <c r="AG209" s="19" t="s">
        <v>41</v>
      </c>
      <c r="AH209" s="20" t="s">
        <v>42</v>
      </c>
      <c r="AI209" s="17" t="s">
        <v>43</v>
      </c>
      <c r="AJ209" s="20" t="s">
        <v>44</v>
      </c>
      <c r="AK209" s="17" t="s">
        <v>45</v>
      </c>
      <c r="AL209" s="21" t="s">
        <v>46</v>
      </c>
      <c r="AM209" s="16" t="s">
        <v>35</v>
      </c>
      <c r="AN209" s="17" t="s">
        <v>36</v>
      </c>
      <c r="AO209" s="18" t="s">
        <v>37</v>
      </c>
      <c r="AP209" s="17" t="s">
        <v>38</v>
      </c>
      <c r="AQ209" s="17" t="s">
        <v>39</v>
      </c>
      <c r="AR209" s="17" t="s">
        <v>40</v>
      </c>
      <c r="AS209" s="19" t="s">
        <v>41</v>
      </c>
      <c r="AT209" s="20" t="s">
        <v>42</v>
      </c>
      <c r="AU209" s="17" t="s">
        <v>43</v>
      </c>
      <c r="AV209" s="20" t="s">
        <v>44</v>
      </c>
      <c r="AW209" s="17" t="s">
        <v>45</v>
      </c>
      <c r="AX209" s="21" t="s">
        <v>46</v>
      </c>
      <c r="AY209" s="16" t="s">
        <v>35</v>
      </c>
      <c r="AZ209" s="17" t="s">
        <v>36</v>
      </c>
      <c r="BA209" s="18" t="s">
        <v>37</v>
      </c>
      <c r="BB209" s="17" t="s">
        <v>38</v>
      </c>
      <c r="BC209" s="17" t="s">
        <v>39</v>
      </c>
      <c r="BD209" s="17" t="s">
        <v>40</v>
      </c>
      <c r="BE209" s="19" t="s">
        <v>41</v>
      </c>
      <c r="BF209" s="20" t="s">
        <v>42</v>
      </c>
      <c r="BG209" s="17" t="s">
        <v>43</v>
      </c>
      <c r="BH209" s="20" t="s">
        <v>44</v>
      </c>
      <c r="BI209" s="17" t="s">
        <v>45</v>
      </c>
      <c r="BJ209" s="21" t="s">
        <v>46</v>
      </c>
      <c r="BL209" s="122" t="s">
        <v>234</v>
      </c>
    </row>
    <row r="210" spans="1:75" ht="16.5">
      <c r="A210" s="128">
        <v>206</v>
      </c>
      <c r="B210" s="129" t="s">
        <v>158</v>
      </c>
      <c r="C210" s="23" t="s">
        <v>143</v>
      </c>
      <c r="D210" s="23" t="s">
        <v>144</v>
      </c>
      <c r="E210" s="24">
        <v>12</v>
      </c>
      <c r="F210" s="25">
        <v>1369.3203000000001</v>
      </c>
      <c r="G210" s="25">
        <v>458.22281418688141</v>
      </c>
      <c r="H210" s="26">
        <v>50</v>
      </c>
      <c r="I210" s="27">
        <v>0.3</v>
      </c>
      <c r="J210" s="26">
        <v>136.93203000000003</v>
      </c>
      <c r="K210" s="26">
        <v>151.93203000000003</v>
      </c>
      <c r="L210" s="26">
        <v>35</v>
      </c>
      <c r="M210" s="26">
        <v>186.93203000000003</v>
      </c>
      <c r="N210" s="26">
        <v>1424.2983869803788</v>
      </c>
      <c r="O210" s="28">
        <v>0.6</v>
      </c>
      <c r="P210" s="28">
        <v>5.1193233089433292</v>
      </c>
      <c r="Q210" s="29">
        <v>0.11095433990133646</v>
      </c>
      <c r="R210" s="30">
        <v>0.3315680173402194</v>
      </c>
      <c r="S210" s="31"/>
      <c r="T210" s="29" t="s">
        <v>144</v>
      </c>
      <c r="U210" s="29" t="s">
        <v>144</v>
      </c>
      <c r="V210" s="29" t="s">
        <v>141</v>
      </c>
      <c r="W210" s="29" t="s">
        <v>240</v>
      </c>
      <c r="X210" s="32" t="s">
        <v>430</v>
      </c>
      <c r="Y210" s="41"/>
      <c r="Z210" s="96" t="s">
        <v>158</v>
      </c>
      <c r="AA210" s="35">
        <v>136.89806778165806</v>
      </c>
      <c r="AB210" s="36">
        <v>409.09639904517684</v>
      </c>
      <c r="AC210" s="37">
        <v>136.89806778165806</v>
      </c>
      <c r="AD210" s="36">
        <v>409.09639904517684</v>
      </c>
      <c r="AE210" s="38">
        <v>425521.58270021022</v>
      </c>
      <c r="AF210" s="38">
        <v>83120.669866041615</v>
      </c>
      <c r="AG210" s="38">
        <v>342400.91283416859</v>
      </c>
      <c r="AH210" s="39">
        <v>5.1193233089433292</v>
      </c>
      <c r="AI210" s="38">
        <v>75651.701520118891</v>
      </c>
      <c r="AJ210" s="39">
        <v>5.6247456983772741</v>
      </c>
      <c r="AK210" s="38">
        <v>761580.35519878159</v>
      </c>
      <c r="AL210" s="40">
        <v>0.55873497759687352</v>
      </c>
      <c r="AM210" s="35">
        <v>154.71186546998385</v>
      </c>
      <c r="AN210" s="36">
        <v>462.32987856540268</v>
      </c>
      <c r="AO210" s="37">
        <v>291.60993325164191</v>
      </c>
      <c r="AP210" s="36">
        <v>871.42627761057952</v>
      </c>
      <c r="AQ210" s="38">
        <v>520822.47717921046</v>
      </c>
      <c r="AR210" s="38">
        <v>93936.70854873053</v>
      </c>
      <c r="AS210" s="38">
        <v>426885.76863047993</v>
      </c>
      <c r="AT210" s="39">
        <v>5.5443977676632032</v>
      </c>
      <c r="AU210" s="38">
        <v>85495.844154815495</v>
      </c>
      <c r="AV210" s="39">
        <v>6.0917870608553493</v>
      </c>
      <c r="AW210" s="38">
        <v>903985.77640918968</v>
      </c>
      <c r="AX210" s="40">
        <v>0.57614012385020075</v>
      </c>
      <c r="AY210" s="35">
        <v>155.92685542518205</v>
      </c>
      <c r="AZ210" s="36">
        <v>465.96066768903296</v>
      </c>
      <c r="BA210" s="37">
        <v>447.53678867682402</v>
      </c>
      <c r="BB210" s="36">
        <v>1337.3869452996125</v>
      </c>
      <c r="BC210" s="38">
        <v>569411.38358184963</v>
      </c>
      <c r="BD210" s="38">
        <v>94674.416396569999</v>
      </c>
      <c r="BE210" s="38">
        <v>474736.96718527965</v>
      </c>
      <c r="BF210" s="39">
        <v>6.0144166212412911</v>
      </c>
      <c r="BG210" s="38">
        <v>86167.263839037754</v>
      </c>
      <c r="BH210" s="39">
        <v>6.6082101045418122</v>
      </c>
      <c r="BI210" s="38">
        <v>957168.42062628921</v>
      </c>
      <c r="BJ210" s="40">
        <v>0.59489152725000627</v>
      </c>
      <c r="BL210" s="123">
        <f t="shared" ref="BL210:BL220" si="6">H210*I210</f>
        <v>15</v>
      </c>
    </row>
    <row r="211" spans="1:75" ht="16.5">
      <c r="A211" s="128">
        <v>207</v>
      </c>
      <c r="B211" s="129" t="s">
        <v>142</v>
      </c>
      <c r="C211" s="23" t="s">
        <v>143</v>
      </c>
      <c r="D211" s="23" t="s">
        <v>144</v>
      </c>
      <c r="E211" s="24">
        <v>5</v>
      </c>
      <c r="F211" s="25">
        <v>967.81862399999989</v>
      </c>
      <c r="G211" s="25">
        <v>133.92913350161183</v>
      </c>
      <c r="H211" s="26">
        <v>100</v>
      </c>
      <c r="I211" s="27">
        <v>0.45</v>
      </c>
      <c r="J211" s="26">
        <v>96.781862399999994</v>
      </c>
      <c r="K211" s="26">
        <v>141.78186239999999</v>
      </c>
      <c r="L211" s="26">
        <v>55</v>
      </c>
      <c r="M211" s="26">
        <v>196.78186239999999</v>
      </c>
      <c r="N211" s="26">
        <v>313.01353220416979</v>
      </c>
      <c r="O211" s="28">
        <v>0.6</v>
      </c>
      <c r="P211" s="28">
        <v>1.1978944276305643</v>
      </c>
      <c r="Q211" s="29">
        <v>0.14649631540878472</v>
      </c>
      <c r="R211" s="30">
        <v>1.0586334630343417</v>
      </c>
      <c r="S211" s="31"/>
      <c r="T211" s="29" t="s">
        <v>144</v>
      </c>
      <c r="U211" s="29" t="s">
        <v>144</v>
      </c>
      <c r="V211" s="29" t="s">
        <v>141</v>
      </c>
      <c r="W211" s="29" t="s">
        <v>240</v>
      </c>
      <c r="X211" s="32" t="s">
        <v>431</v>
      </c>
      <c r="Y211" s="41"/>
      <c r="Z211" s="34" t="s">
        <v>142</v>
      </c>
      <c r="AA211" s="42">
        <v>293.01855520113452</v>
      </c>
      <c r="AB211" s="43">
        <v>2117.4542647049761</v>
      </c>
      <c r="AC211" s="44">
        <v>293.01855520113452</v>
      </c>
      <c r="AD211" s="43">
        <v>2117.4542647049761</v>
      </c>
      <c r="AE211" s="26">
        <v>684830.63069892721</v>
      </c>
      <c r="AF211" s="26">
        <v>571695.31379616016</v>
      </c>
      <c r="AG211" s="26">
        <v>113135.31690276705</v>
      </c>
      <c r="AH211" s="28">
        <v>1.1978944276305645</v>
      </c>
      <c r="AI211" s="26">
        <v>516998.74637649406</v>
      </c>
      <c r="AJ211" s="28">
        <v>1.3246272558661349</v>
      </c>
      <c r="AK211" s="26">
        <v>2056158.3544629989</v>
      </c>
      <c r="AL211" s="45">
        <v>0.33306317541762609</v>
      </c>
      <c r="AM211" s="42">
        <v>323.62538699141197</v>
      </c>
      <c r="AN211" s="43">
        <v>2338.6299047901057</v>
      </c>
      <c r="AO211" s="44">
        <v>616.64394219254643</v>
      </c>
      <c r="AP211" s="43">
        <v>4456.0841694950814</v>
      </c>
      <c r="AQ211" s="26">
        <v>814822.84639575332</v>
      </c>
      <c r="AR211" s="26">
        <v>637826.12762419716</v>
      </c>
      <c r="AS211" s="26">
        <v>176996.71877155616</v>
      </c>
      <c r="AT211" s="28">
        <v>1.2774999503874847</v>
      </c>
      <c r="AU211" s="26">
        <v>575812.50841773557</v>
      </c>
      <c r="AV211" s="28">
        <v>1.4150836157324713</v>
      </c>
      <c r="AW211" s="26">
        <v>2370708.1792119788</v>
      </c>
      <c r="AX211" s="45">
        <v>0.34370440594109719</v>
      </c>
      <c r="AY211" s="42">
        <v>318.41715786399834</v>
      </c>
      <c r="AZ211" s="43">
        <v>2300.9934248414802</v>
      </c>
      <c r="BA211" s="44">
        <v>935.06110005654477</v>
      </c>
      <c r="BB211" s="43">
        <v>6757.0775943365616</v>
      </c>
      <c r="BC211" s="26">
        <v>907529.48810142372</v>
      </c>
      <c r="BD211" s="26">
        <v>634217.59222219477</v>
      </c>
      <c r="BE211" s="26">
        <v>273311.89587922895</v>
      </c>
      <c r="BF211" s="28">
        <v>1.4309434163148782</v>
      </c>
      <c r="BG211" s="26">
        <v>571537.92020170775</v>
      </c>
      <c r="BH211" s="28">
        <v>1.5878727482878783</v>
      </c>
      <c r="BI211" s="26">
        <v>2436204.4742282513</v>
      </c>
      <c r="BJ211" s="45">
        <v>0.3725177823544199</v>
      </c>
      <c r="BL211" s="124">
        <f t="shared" si="6"/>
        <v>45</v>
      </c>
    </row>
    <row r="212" spans="1:75" ht="16.5">
      <c r="A212" s="128">
        <v>208</v>
      </c>
      <c r="B212" s="129" t="s">
        <v>145</v>
      </c>
      <c r="C212" s="23" t="s">
        <v>143</v>
      </c>
      <c r="D212" s="23" t="s">
        <v>144</v>
      </c>
      <c r="E212" s="24">
        <v>4</v>
      </c>
      <c r="F212" s="25">
        <v>1050.8931839999998</v>
      </c>
      <c r="G212" s="25">
        <v>145.42519646312354</v>
      </c>
      <c r="H212" s="26">
        <v>140</v>
      </c>
      <c r="I212" s="27">
        <v>0.32142857142857145</v>
      </c>
      <c r="J212" s="26">
        <v>105.08931839999998</v>
      </c>
      <c r="K212" s="26">
        <v>150.08931839999997</v>
      </c>
      <c r="L212" s="26">
        <v>95</v>
      </c>
      <c r="M212" s="26">
        <v>245.08931839999997</v>
      </c>
      <c r="N212" s="26">
        <v>269.86545010462379</v>
      </c>
      <c r="O212" s="28">
        <v>0.6</v>
      </c>
      <c r="P212" s="28">
        <v>0.8563110356146606</v>
      </c>
      <c r="Q212" s="29">
        <v>0.14282071735275428</v>
      </c>
      <c r="R212" s="30">
        <v>1.0320723096843754</v>
      </c>
      <c r="S212" s="31"/>
      <c r="T212" s="29" t="s">
        <v>144</v>
      </c>
      <c r="U212" s="29" t="s">
        <v>144</v>
      </c>
      <c r="V212" s="29" t="s">
        <v>141</v>
      </c>
      <c r="W212" s="29" t="s">
        <v>240</v>
      </c>
      <c r="X212" s="113" t="s">
        <v>432</v>
      </c>
      <c r="Y212" s="66"/>
      <c r="Z212" s="34" t="s">
        <v>145</v>
      </c>
      <c r="AA212" s="42">
        <v>278.07305041075807</v>
      </c>
      <c r="AB212" s="43">
        <v>2009.4528351203257</v>
      </c>
      <c r="AC212" s="44">
        <v>278.07305041075807</v>
      </c>
      <c r="AD212" s="43">
        <v>2009.4528351203257</v>
      </c>
      <c r="AE212" s="26">
        <v>516019.99334478431</v>
      </c>
      <c r="AF212" s="26">
        <v>602608.13172211999</v>
      </c>
      <c r="AG212" s="26">
        <v>-86588.138377335679</v>
      </c>
      <c r="AH212" s="28">
        <v>0.85631103561466049</v>
      </c>
      <c r="AI212" s="26">
        <v>478319.15899735142</v>
      </c>
      <c r="AJ212" s="28">
        <v>1.0788194109273421</v>
      </c>
      <c r="AK212" s="26">
        <v>1653535.2137941886</v>
      </c>
      <c r="AL212" s="45">
        <v>0.31207076150542268</v>
      </c>
      <c r="AM212" s="42">
        <v>308.0699107760671</v>
      </c>
      <c r="AN212" s="43">
        <v>2226.2206089723395</v>
      </c>
      <c r="AO212" s="44">
        <v>586.14296118682512</v>
      </c>
      <c r="AP212" s="43">
        <v>4235.6734440926648</v>
      </c>
      <c r="AQ212" s="26">
        <v>627158.1368272861</v>
      </c>
      <c r="AR212" s="26">
        <v>675487.62806720915</v>
      </c>
      <c r="AS212" s="26">
        <v>-48329.491239923052</v>
      </c>
      <c r="AT212" s="28">
        <v>0.92845244053068809</v>
      </c>
      <c r="AU212" s="26">
        <v>534135.44311124552</v>
      </c>
      <c r="AV212" s="28">
        <v>1.1741556283443759</v>
      </c>
      <c r="AW212" s="26">
        <v>1908861.5799897597</v>
      </c>
      <c r="AX212" s="45">
        <v>0.32855087210181605</v>
      </c>
      <c r="AY212" s="42">
        <v>304.00691712778234</v>
      </c>
      <c r="AZ212" s="43">
        <v>2196.8599999756689</v>
      </c>
      <c r="BA212" s="44">
        <v>890.14987831460746</v>
      </c>
      <c r="BB212" s="43">
        <v>6432.5334440683337</v>
      </c>
      <c r="BC212" s="26">
        <v>680578.04056436475</v>
      </c>
      <c r="BD212" s="26">
        <v>674772.62767875008</v>
      </c>
      <c r="BE212" s="26">
        <v>5805.4128856146708</v>
      </c>
      <c r="BF212" s="28">
        <v>1.0086035097564428</v>
      </c>
      <c r="BG212" s="26">
        <v>531480.45530220959</v>
      </c>
      <c r="BH212" s="28">
        <v>1.2805325836062504</v>
      </c>
      <c r="BI212" s="26">
        <v>1963861.1677716102</v>
      </c>
      <c r="BJ212" s="45">
        <v>0.34655099440487203</v>
      </c>
      <c r="BL212" s="124">
        <f t="shared" si="6"/>
        <v>45</v>
      </c>
    </row>
    <row r="213" spans="1:75" s="102" customFormat="1" ht="16.5">
      <c r="A213" s="128">
        <v>209</v>
      </c>
      <c r="B213" s="130" t="s">
        <v>146</v>
      </c>
      <c r="C213" s="23" t="s">
        <v>147</v>
      </c>
      <c r="D213" s="23" t="s">
        <v>144</v>
      </c>
      <c r="E213" s="24">
        <v>3</v>
      </c>
      <c r="F213" s="25">
        <v>220.44300000000001</v>
      </c>
      <c r="G213" s="25">
        <v>60.226538461961034</v>
      </c>
      <c r="H213" s="26">
        <v>50</v>
      </c>
      <c r="I213" s="27">
        <v>0.3</v>
      </c>
      <c r="J213" s="26">
        <v>22.044300000000003</v>
      </c>
      <c r="K213" s="26">
        <v>37.044300000000007</v>
      </c>
      <c r="L213" s="26">
        <v>35</v>
      </c>
      <c r="M213" s="26">
        <v>72.044300000000007</v>
      </c>
      <c r="N213" s="26">
        <v>35.814336248747317</v>
      </c>
      <c r="O213" s="28">
        <v>0.6</v>
      </c>
      <c r="P213" s="28">
        <v>0.41289059030957059</v>
      </c>
      <c r="Q213" s="29">
        <v>0.16804480069677877</v>
      </c>
      <c r="R213" s="30">
        <v>0.61508266863779848</v>
      </c>
      <c r="S213" s="31"/>
      <c r="T213" s="29" t="s">
        <v>144</v>
      </c>
      <c r="U213" s="29" t="s">
        <v>144</v>
      </c>
      <c r="V213" s="29" t="s">
        <v>141</v>
      </c>
      <c r="W213" s="29" t="s">
        <v>240</v>
      </c>
      <c r="X213" s="32" t="s">
        <v>433</v>
      </c>
      <c r="Y213" s="41"/>
      <c r="Z213" s="34" t="s">
        <v>146</v>
      </c>
      <c r="AA213" s="42">
        <v>0</v>
      </c>
      <c r="AB213" s="43">
        <v>0</v>
      </c>
      <c r="AC213" s="44">
        <v>0</v>
      </c>
      <c r="AD213" s="43">
        <v>0</v>
      </c>
      <c r="AE213" s="26">
        <v>0</v>
      </c>
      <c r="AF213" s="26">
        <v>0</v>
      </c>
      <c r="AG213" s="26">
        <v>0</v>
      </c>
      <c r="AH213" s="28">
        <v>0</v>
      </c>
      <c r="AI213" s="26">
        <v>0</v>
      </c>
      <c r="AJ213" s="28">
        <v>0</v>
      </c>
      <c r="AK213" s="26">
        <v>0</v>
      </c>
      <c r="AL213" s="28">
        <v>0</v>
      </c>
      <c r="AM213" s="42">
        <v>0</v>
      </c>
      <c r="AN213" s="43">
        <v>0</v>
      </c>
      <c r="AO213" s="44">
        <v>0</v>
      </c>
      <c r="AP213" s="43">
        <v>0</v>
      </c>
      <c r="AQ213" s="26">
        <v>0</v>
      </c>
      <c r="AR213" s="26">
        <v>0</v>
      </c>
      <c r="AS213" s="26">
        <v>0</v>
      </c>
      <c r="AT213" s="28">
        <v>0</v>
      </c>
      <c r="AU213" s="26">
        <v>0</v>
      </c>
      <c r="AV213" s="28">
        <v>0</v>
      </c>
      <c r="AW213" s="26">
        <v>0</v>
      </c>
      <c r="AX213" s="28">
        <v>0</v>
      </c>
      <c r="AY213" s="42">
        <v>1.3545880598158309</v>
      </c>
      <c r="AZ213" s="43">
        <v>4.9581042393559169</v>
      </c>
      <c r="BA213" s="44">
        <v>1.3545880598158309</v>
      </c>
      <c r="BB213" s="43">
        <v>4.9581042393559169</v>
      </c>
      <c r="BC213" s="26">
        <v>1558.8855491863023</v>
      </c>
      <c r="BD213" s="26">
        <v>1950.9280892287434</v>
      </c>
      <c r="BE213" s="26">
        <v>-392.04254004244103</v>
      </c>
      <c r="BF213" s="28">
        <v>0.79904818521659271</v>
      </c>
      <c r="BG213" s="26">
        <v>1388.6393978940314</v>
      </c>
      <c r="BH213" s="28">
        <v>1.1225992518651431</v>
      </c>
      <c r="BI213" s="26">
        <v>3827.1132115846272</v>
      </c>
      <c r="BJ213" s="45">
        <v>0.40732674028758126</v>
      </c>
      <c r="BK213"/>
      <c r="BL213" s="124">
        <f t="shared" si="6"/>
        <v>15</v>
      </c>
      <c r="BM213"/>
      <c r="BN213"/>
      <c r="BO213"/>
      <c r="BP213"/>
      <c r="BQ213"/>
      <c r="BR213"/>
      <c r="BS213"/>
      <c r="BT213"/>
      <c r="BU213"/>
      <c r="BV213"/>
      <c r="BW213"/>
    </row>
    <row r="214" spans="1:75" ht="16.5">
      <c r="A214" s="128">
        <v>210</v>
      </c>
      <c r="B214" s="129" t="s">
        <v>156</v>
      </c>
      <c r="C214" s="23" t="s">
        <v>154</v>
      </c>
      <c r="D214" s="23" t="s">
        <v>144</v>
      </c>
      <c r="E214" s="24">
        <v>10</v>
      </c>
      <c r="F214" s="25">
        <v>429.69600000000003</v>
      </c>
      <c r="G214" s="25">
        <v>-2.4434086912651158E-7</v>
      </c>
      <c r="H214" s="26">
        <v>30</v>
      </c>
      <c r="I214" s="27">
        <v>0.33333333333333331</v>
      </c>
      <c r="J214" s="26">
        <v>42.969600000000007</v>
      </c>
      <c r="K214" s="26">
        <v>52.969600000000007</v>
      </c>
      <c r="L214" s="26">
        <v>20</v>
      </c>
      <c r="M214" s="26">
        <v>72.969600000000014</v>
      </c>
      <c r="N214" s="26">
        <v>218.34749338542198</v>
      </c>
      <c r="O214" s="28">
        <v>1</v>
      </c>
      <c r="P214" s="28">
        <v>2.9923076649100713</v>
      </c>
      <c r="Q214" s="29">
        <v>0.12327226690497468</v>
      </c>
      <c r="R214" s="30">
        <v>-216785674.00271508</v>
      </c>
      <c r="S214" s="31"/>
      <c r="T214" s="29" t="s">
        <v>144</v>
      </c>
      <c r="U214" s="29" t="s">
        <v>144</v>
      </c>
      <c r="V214" s="29" t="s">
        <v>141</v>
      </c>
      <c r="W214" s="29" t="s">
        <v>241</v>
      </c>
      <c r="X214" s="32" t="s">
        <v>434</v>
      </c>
      <c r="Y214" s="41"/>
      <c r="Z214" s="34" t="s">
        <v>156</v>
      </c>
      <c r="AA214" s="42">
        <v>-6.8097248258420346E-8</v>
      </c>
      <c r="AB214" s="43">
        <v>119.75530451477503</v>
      </c>
      <c r="AC214" s="44">
        <v>-6.8097248258420346E-8</v>
      </c>
      <c r="AD214" s="43">
        <v>119.75530451477503</v>
      </c>
      <c r="AE214" s="26">
        <v>60852.953158533099</v>
      </c>
      <c r="AF214" s="26">
        <v>20336.462681340596</v>
      </c>
      <c r="AG214" s="26">
        <v>40516.490477192507</v>
      </c>
      <c r="AH214" s="28">
        <v>2.9923076649100722</v>
      </c>
      <c r="AI214" s="26">
        <v>14762.507861431866</v>
      </c>
      <c r="AJ214" s="28">
        <v>4.1221284167790957</v>
      </c>
      <c r="AK214" s="26">
        <v>183987.67693317618</v>
      </c>
      <c r="AL214" s="45">
        <v>0.3307447225426664</v>
      </c>
      <c r="AM214" s="42">
        <v>-7.4119883732575295E-8</v>
      </c>
      <c r="AN214" s="43">
        <v>130.34666559961491</v>
      </c>
      <c r="AO214" s="44">
        <v>-1.4221713199099563E-7</v>
      </c>
      <c r="AP214" s="43">
        <v>250.10197011438993</v>
      </c>
      <c r="AQ214" s="26">
        <v>68833.031482914332</v>
      </c>
      <c r="AR214" s="26">
        <v>22135.053735984649</v>
      </c>
      <c r="AS214" s="26">
        <v>46697.977746929682</v>
      </c>
      <c r="AT214" s="28">
        <v>3.1096844084463835</v>
      </c>
      <c r="AU214" s="26">
        <v>16068.128951969211</v>
      </c>
      <c r="AV214" s="28">
        <v>4.2838236915243684</v>
      </c>
      <c r="AW214" s="26">
        <v>210549.59309026648</v>
      </c>
      <c r="AX214" s="45">
        <v>0.32692075283852173</v>
      </c>
      <c r="AY214" s="42">
        <v>-7.8516353062325951E-8</v>
      </c>
      <c r="AZ214" s="43">
        <v>138.0782632315215</v>
      </c>
      <c r="BA214" s="44">
        <v>-2.2073348505332161E-7</v>
      </c>
      <c r="BB214" s="43">
        <v>388.18023334591146</v>
      </c>
      <c r="BC214" s="26">
        <v>76343.784932505951</v>
      </c>
      <c r="BD214" s="26">
        <v>23448.008910250108</v>
      </c>
      <c r="BE214" s="26">
        <v>52895.776022255843</v>
      </c>
      <c r="BF214" s="28">
        <v>3.2558749540193532</v>
      </c>
      <c r="BG214" s="26">
        <v>17021.220518851471</v>
      </c>
      <c r="BH214" s="28">
        <v>4.4852121413945083</v>
      </c>
      <c r="BI214" s="26">
        <v>234547.48276544665</v>
      </c>
      <c r="BJ214" s="45">
        <v>0.32549394277171434</v>
      </c>
      <c r="BL214" s="124">
        <f t="shared" si="6"/>
        <v>10</v>
      </c>
    </row>
    <row r="215" spans="1:75" ht="16.5">
      <c r="A215" s="128">
        <v>211</v>
      </c>
      <c r="B215" s="129" t="s">
        <v>157</v>
      </c>
      <c r="C215" s="23" t="s">
        <v>154</v>
      </c>
      <c r="D215" s="23" t="s">
        <v>144</v>
      </c>
      <c r="E215" s="24">
        <v>10</v>
      </c>
      <c r="F215" s="25">
        <v>459.30204020491738</v>
      </c>
      <c r="G215" s="25">
        <v>-2.6117594693748481E-7</v>
      </c>
      <c r="H215" s="26">
        <v>50</v>
      </c>
      <c r="I215" s="27">
        <v>0.6</v>
      </c>
      <c r="J215" s="26">
        <v>45.930204020491743</v>
      </c>
      <c r="K215" s="26">
        <v>75.930204020491743</v>
      </c>
      <c r="L215" s="26">
        <v>20</v>
      </c>
      <c r="M215" s="26">
        <v>95.930204020491743</v>
      </c>
      <c r="N215" s="26">
        <v>233.39162846652985</v>
      </c>
      <c r="O215" s="28">
        <v>1</v>
      </c>
      <c r="P215" s="28">
        <v>2.4329316386805018</v>
      </c>
      <c r="Q215" s="29">
        <v>0.16531649627904008</v>
      </c>
      <c r="R215" s="30">
        <v>-290724337.02582276</v>
      </c>
      <c r="S215" s="31"/>
      <c r="T215" s="29" t="s">
        <v>144</v>
      </c>
      <c r="U215" s="29" t="s">
        <v>144</v>
      </c>
      <c r="V215" s="29" t="s">
        <v>141</v>
      </c>
      <c r="W215" s="29" t="s">
        <v>241</v>
      </c>
      <c r="X215" s="32" t="s">
        <v>435</v>
      </c>
      <c r="Y215" s="41"/>
      <c r="Z215" s="34" t="s">
        <v>157</v>
      </c>
      <c r="AA215" s="42">
        <v>-1.5686366172709174E-6</v>
      </c>
      <c r="AB215" s="43">
        <v>2758.5924626708693</v>
      </c>
      <c r="AC215" s="44">
        <v>-1.5686366172709174E-6</v>
      </c>
      <c r="AD215" s="43">
        <v>2758.5924626708693</v>
      </c>
      <c r="AE215" s="26">
        <v>1401762.5239613645</v>
      </c>
      <c r="AF215" s="26">
        <v>576161.9034728033</v>
      </c>
      <c r="AG215" s="26">
        <v>825600.62048856122</v>
      </c>
      <c r="AH215" s="28">
        <v>2.4329316386805018</v>
      </c>
      <c r="AI215" s="26">
        <v>456040.8405905168</v>
      </c>
      <c r="AJ215" s="28">
        <v>3.0737653280049533</v>
      </c>
      <c r="AK215" s="26">
        <v>4354183.6225490579</v>
      </c>
      <c r="AL215" s="45">
        <v>0.32193463700107677</v>
      </c>
      <c r="AM215" s="42">
        <v>-1.7487943963354768E-6</v>
      </c>
      <c r="AN215" s="43">
        <v>3075.4165670856037</v>
      </c>
      <c r="AO215" s="44">
        <v>-3.3174310136063942E-6</v>
      </c>
      <c r="AP215" s="43">
        <v>5834.009029756473</v>
      </c>
      <c r="AQ215" s="26">
        <v>1624055.7010911764</v>
      </c>
      <c r="AR215" s="26">
        <v>642334.04797613551</v>
      </c>
      <c r="AS215" s="26">
        <v>981721.65311504086</v>
      </c>
      <c r="AT215" s="28">
        <v>2.5283662079073137</v>
      </c>
      <c r="AU215" s="26">
        <v>508417.09146910539</v>
      </c>
      <c r="AV215" s="28">
        <v>3.1943373429841984</v>
      </c>
      <c r="AW215" s="26">
        <v>5097038.6265929872</v>
      </c>
      <c r="AX215" s="45">
        <v>0.31862730892756519</v>
      </c>
      <c r="AY215" s="42">
        <v>-1.8898828606511989E-6</v>
      </c>
      <c r="AZ215" s="43">
        <v>3323.5336707831389</v>
      </c>
      <c r="BA215" s="44">
        <v>-5.2073138742575931E-6</v>
      </c>
      <c r="BB215" s="43">
        <v>9157.5427005396123</v>
      </c>
      <c r="BC215" s="26">
        <v>1837589.3050796026</v>
      </c>
      <c r="BD215" s="26">
        <v>694155.9914799328</v>
      </c>
      <c r="BE215" s="26">
        <v>1143433.3135996698</v>
      </c>
      <c r="BF215" s="28">
        <v>2.6472281844919077</v>
      </c>
      <c r="BG215" s="26">
        <v>549434.94171928521</v>
      </c>
      <c r="BH215" s="28">
        <v>3.3445075395631743</v>
      </c>
      <c r="BI215" s="26">
        <v>5785276.1229192</v>
      </c>
      <c r="BJ215" s="45">
        <v>0.31763208290088857</v>
      </c>
      <c r="BL215" s="124">
        <f t="shared" si="6"/>
        <v>30</v>
      </c>
    </row>
    <row r="216" spans="1:75" ht="16.5">
      <c r="A216" s="128">
        <v>212</v>
      </c>
      <c r="B216" s="129" t="s">
        <v>148</v>
      </c>
      <c r="C216" s="23" t="s">
        <v>149</v>
      </c>
      <c r="D216" s="23" t="s">
        <v>144</v>
      </c>
      <c r="E216" s="24">
        <v>25</v>
      </c>
      <c r="F216" s="25">
        <v>33.754591838708237</v>
      </c>
      <c r="G216" s="25">
        <v>8.4617675430582633</v>
      </c>
      <c r="H216" s="26">
        <v>23.75</v>
      </c>
      <c r="I216" s="27">
        <v>0.42105263157894735</v>
      </c>
      <c r="J216" s="26">
        <v>3.3754591838708237</v>
      </c>
      <c r="K216" s="26">
        <v>13.375459183870824</v>
      </c>
      <c r="L216" s="26">
        <v>13.75</v>
      </c>
      <c r="M216" s="26">
        <v>27.125459183870824</v>
      </c>
      <c r="N216" s="26">
        <v>55.587516103317192</v>
      </c>
      <c r="O216" s="28">
        <v>1.2</v>
      </c>
      <c r="P216" s="28">
        <v>2.09267634198455</v>
      </c>
      <c r="Q216" s="29">
        <v>0.39625598934164724</v>
      </c>
      <c r="R216" s="30">
        <v>1.5806932908294768</v>
      </c>
      <c r="S216" s="31"/>
      <c r="T216" s="29" t="s">
        <v>144</v>
      </c>
      <c r="U216" s="29" t="s">
        <v>144</v>
      </c>
      <c r="V216" s="29" t="s">
        <v>141</v>
      </c>
      <c r="W216" s="29" t="s">
        <v>241</v>
      </c>
      <c r="X216" s="32" t="s">
        <v>436</v>
      </c>
      <c r="Y216" s="41"/>
      <c r="Z216" s="34" t="s">
        <v>148</v>
      </c>
      <c r="AA216" s="42">
        <v>363.35001113381975</v>
      </c>
      <c r="AB216" s="43">
        <v>1449.4290061742163</v>
      </c>
      <c r="AC216" s="44">
        <v>363.35001113381975</v>
      </c>
      <c r="AD216" s="43">
        <v>1449.4290061742163</v>
      </c>
      <c r="AE216" s="26">
        <v>2386939.1935271476</v>
      </c>
      <c r="AF216" s="26">
        <v>1140615.5580004975</v>
      </c>
      <c r="AG216" s="26">
        <v>1246323.6355266501</v>
      </c>
      <c r="AH216" s="28">
        <v>2.09267634198455</v>
      </c>
      <c r="AI216" s="26">
        <v>478620.77068503713</v>
      </c>
      <c r="AJ216" s="28">
        <v>4.9871199490794877</v>
      </c>
      <c r="AK216" s="26">
        <v>5188812.9280555677</v>
      </c>
      <c r="AL216" s="45">
        <v>0.46001642892560757</v>
      </c>
      <c r="AM216" s="42">
        <v>351.61282619038724</v>
      </c>
      <c r="AN216" s="43">
        <v>1402.6085416453825</v>
      </c>
      <c r="AO216" s="44">
        <v>714.96283732420704</v>
      </c>
      <c r="AP216" s="43">
        <v>2852.0375478195988</v>
      </c>
      <c r="AQ216" s="26">
        <v>2438948.6230390202</v>
      </c>
      <c r="AR216" s="26">
        <v>1134887.1695193013</v>
      </c>
      <c r="AS216" s="26">
        <v>1304061.453519719</v>
      </c>
      <c r="AT216" s="28">
        <v>2.1490670513722292</v>
      </c>
      <c r="AU216" s="26">
        <v>474078.12386770674</v>
      </c>
      <c r="AV216" s="28">
        <v>5.1446133036917301</v>
      </c>
      <c r="AW216" s="26">
        <v>5277910.4346534116</v>
      </c>
      <c r="AX216" s="45">
        <v>0.46210496620509256</v>
      </c>
      <c r="AY216" s="42">
        <v>338.26942951773748</v>
      </c>
      <c r="AZ216" s="43">
        <v>1349.3807844261755</v>
      </c>
      <c r="BA216" s="44">
        <v>1053.2322668419445</v>
      </c>
      <c r="BB216" s="43">
        <v>4201.4183322457739</v>
      </c>
      <c r="BC216" s="26">
        <v>2480930.7729197224</v>
      </c>
      <c r="BD216" s="26">
        <v>1124744.8759440901</v>
      </c>
      <c r="BE216" s="26">
        <v>1356185.8969756323</v>
      </c>
      <c r="BF216" s="28">
        <v>2.205772016375958</v>
      </c>
      <c r="BG216" s="26">
        <v>467640.14510285103</v>
      </c>
      <c r="BH216" s="28">
        <v>5.3052134186941453</v>
      </c>
      <c r="BI216" s="26">
        <v>5329762.4469032688</v>
      </c>
      <c r="BJ216" s="45">
        <v>0.46548618210201992</v>
      </c>
      <c r="BL216" s="124">
        <f t="shared" si="6"/>
        <v>10</v>
      </c>
    </row>
    <row r="217" spans="1:75" ht="16.5">
      <c r="A217" s="128">
        <v>213</v>
      </c>
      <c r="B217" s="129" t="s">
        <v>152</v>
      </c>
      <c r="C217" s="23" t="s">
        <v>149</v>
      </c>
      <c r="D217" s="23" t="s">
        <v>144</v>
      </c>
      <c r="E217" s="24">
        <v>10</v>
      </c>
      <c r="F217" s="25">
        <v>177.92099999999999</v>
      </c>
      <c r="G217" s="25">
        <v>0</v>
      </c>
      <c r="H217" s="26">
        <v>34</v>
      </c>
      <c r="I217" s="27">
        <v>0.11764705882352941</v>
      </c>
      <c r="J217" s="26">
        <v>17.792100000000001</v>
      </c>
      <c r="K217" s="26">
        <v>21.792100000000001</v>
      </c>
      <c r="L217" s="26">
        <v>30</v>
      </c>
      <c r="M217" s="26">
        <v>51.792100000000005</v>
      </c>
      <c r="N217" s="26">
        <v>90.409509092980045</v>
      </c>
      <c r="O217" s="28">
        <v>1</v>
      </c>
      <c r="P217" s="28">
        <v>1.7456235428372289</v>
      </c>
      <c r="Q217" s="29">
        <v>0.12248188802895668</v>
      </c>
      <c r="R217" s="30">
        <v>0</v>
      </c>
      <c r="S217" s="31"/>
      <c r="T217" s="29" t="s">
        <v>144</v>
      </c>
      <c r="U217" s="29" t="s">
        <v>144</v>
      </c>
      <c r="V217" s="29" t="s">
        <v>141</v>
      </c>
      <c r="W217" s="29" t="s">
        <v>241</v>
      </c>
      <c r="X217" s="32" t="s">
        <v>437</v>
      </c>
      <c r="Y217" s="41"/>
      <c r="Z217" s="34" t="s">
        <v>152</v>
      </c>
      <c r="AA217" s="42">
        <v>0</v>
      </c>
      <c r="AB217" s="43">
        <v>740.12784849474269</v>
      </c>
      <c r="AC217" s="44">
        <v>0</v>
      </c>
      <c r="AD217" s="43">
        <v>740.12784849474269</v>
      </c>
      <c r="AE217" s="26">
        <v>376091.61059376464</v>
      </c>
      <c r="AF217" s="26">
        <v>215448.29189373128</v>
      </c>
      <c r="AG217" s="26">
        <v>160643.31870003336</v>
      </c>
      <c r="AH217" s="28">
        <v>1.7456235428372289</v>
      </c>
      <c r="AI217" s="26">
        <v>90652.256266445693</v>
      </c>
      <c r="AJ217" s="28">
        <v>4.1487286261067098</v>
      </c>
      <c r="AK217" s="26">
        <v>1136520.418881125</v>
      </c>
      <c r="AL217" s="45">
        <v>0.33091496144347066</v>
      </c>
      <c r="AM217" s="42">
        <v>0</v>
      </c>
      <c r="AN217" s="43">
        <v>842.82239350093198</v>
      </c>
      <c r="AO217" s="44">
        <v>0</v>
      </c>
      <c r="AP217" s="43">
        <v>1582.9502419956748</v>
      </c>
      <c r="AQ217" s="26">
        <v>445074.83303111419</v>
      </c>
      <c r="AR217" s="26">
        <v>245342.26812146752</v>
      </c>
      <c r="AS217" s="26">
        <v>199732.56490964667</v>
      </c>
      <c r="AT217" s="28">
        <v>1.8140976540200575</v>
      </c>
      <c r="AU217" s="26">
        <v>103230.47802907843</v>
      </c>
      <c r="AV217" s="28">
        <v>4.3114673256259017</v>
      </c>
      <c r="AW217" s="26">
        <v>1360748.8989459355</v>
      </c>
      <c r="AX217" s="45">
        <v>0.32708079600569834</v>
      </c>
      <c r="AY217" s="42">
        <v>0</v>
      </c>
      <c r="AZ217" s="43">
        <v>921.60282674359985</v>
      </c>
      <c r="BA217" s="44">
        <v>0</v>
      </c>
      <c r="BB217" s="43">
        <v>2504.5530687392747</v>
      </c>
      <c r="BC217" s="26">
        <v>509556.29409218446</v>
      </c>
      <c r="BD217" s="26">
        <v>268274.94091752631</v>
      </c>
      <c r="BE217" s="26">
        <v>241281.35317465814</v>
      </c>
      <c r="BF217" s="28">
        <v>1.8993808827222272</v>
      </c>
      <c r="BG217" s="26">
        <v>112879.65423237956</v>
      </c>
      <c r="BH217" s="28">
        <v>4.5141553414328062</v>
      </c>
      <c r="BI217" s="26">
        <v>1564757.8390071308</v>
      </c>
      <c r="BJ217" s="45">
        <v>0.32564546499764324</v>
      </c>
      <c r="BL217" s="124">
        <f t="shared" si="6"/>
        <v>4</v>
      </c>
    </row>
    <row r="218" spans="1:75" ht="16.5">
      <c r="A218" s="128">
        <v>214</v>
      </c>
      <c r="B218" s="129" t="s">
        <v>153</v>
      </c>
      <c r="C218" s="23" t="s">
        <v>154</v>
      </c>
      <c r="D218" s="23" t="s">
        <v>144</v>
      </c>
      <c r="E218" s="24">
        <v>10</v>
      </c>
      <c r="F218" s="25">
        <v>59.466885309917416</v>
      </c>
      <c r="G218" s="25">
        <v>-3.3815047012008036E-8</v>
      </c>
      <c r="H218" s="26">
        <v>15</v>
      </c>
      <c r="I218" s="27">
        <v>0.33333333333333331</v>
      </c>
      <c r="J218" s="26">
        <v>5.9466885309917421</v>
      </c>
      <c r="K218" s="26">
        <v>10.946688530991743</v>
      </c>
      <c r="L218" s="26">
        <v>10</v>
      </c>
      <c r="M218" s="26">
        <v>20.946688530991743</v>
      </c>
      <c r="N218" s="26">
        <v>30.217747772515548</v>
      </c>
      <c r="O218" s="28">
        <v>1</v>
      </c>
      <c r="P218" s="28">
        <v>1.4426026208298643</v>
      </c>
      <c r="Q218" s="29">
        <v>0.18408040834730149</v>
      </c>
      <c r="R218" s="30">
        <v>-323722410.53234297</v>
      </c>
      <c r="S218" s="31"/>
      <c r="T218" s="29" t="s">
        <v>144</v>
      </c>
      <c r="U218" s="29" t="s">
        <v>144</v>
      </c>
      <c r="V218" s="29" t="s">
        <v>141</v>
      </c>
      <c r="W218" s="29" t="s">
        <v>241</v>
      </c>
      <c r="X218" s="32" t="s">
        <v>438</v>
      </c>
      <c r="Y218" s="41"/>
      <c r="Z218" s="34" t="s">
        <v>153</v>
      </c>
      <c r="AA218" s="42">
        <v>-2.1044122632635224E-7</v>
      </c>
      <c r="AB218" s="43">
        <v>370.08034517839423</v>
      </c>
      <c r="AC218" s="44">
        <v>-2.1044122632635224E-7</v>
      </c>
      <c r="AD218" s="43">
        <v>370.08034517839423</v>
      </c>
      <c r="AE218" s="26">
        <v>188054.14926113837</v>
      </c>
      <c r="AF218" s="26">
        <v>130357.55414956846</v>
      </c>
      <c r="AG218" s="26">
        <v>57696.595111569914</v>
      </c>
      <c r="AH218" s="28">
        <v>1.4426026208298639</v>
      </c>
      <c r="AI218" s="26">
        <v>68124.5410617491</v>
      </c>
      <c r="AJ218" s="28">
        <v>2.7604464753851814</v>
      </c>
      <c r="AK218" s="26">
        <v>591081.82664250233</v>
      </c>
      <c r="AL218" s="45">
        <v>0.31815248039232502</v>
      </c>
      <c r="AM218" s="42">
        <v>-2.4288738064396093E-7</v>
      </c>
      <c r="AN218" s="43">
        <v>427.13990617406409</v>
      </c>
      <c r="AO218" s="44">
        <v>-4.5332860697031311E-7</v>
      </c>
      <c r="AP218" s="43">
        <v>797.22025135245826</v>
      </c>
      <c r="AQ218" s="26">
        <v>225562.61392677538</v>
      </c>
      <c r="AR218" s="26">
        <v>150456.28381503647</v>
      </c>
      <c r="AS218" s="26">
        <v>75106.330111738906</v>
      </c>
      <c r="AT218" s="28">
        <v>1.4991903841256038</v>
      </c>
      <c r="AU218" s="26">
        <v>78628.088349949758</v>
      </c>
      <c r="AV218" s="28">
        <v>2.8687281944699539</v>
      </c>
      <c r="AW218" s="26">
        <v>715934.7195743724</v>
      </c>
      <c r="AX218" s="45">
        <v>0.31506030893553222</v>
      </c>
      <c r="AY218" s="42">
        <v>-2.7271544535998425E-7</v>
      </c>
      <c r="AZ218" s="43">
        <v>479.59531464517073</v>
      </c>
      <c r="BA218" s="44">
        <v>-7.2604405233029736E-7</v>
      </c>
      <c r="BB218" s="43">
        <v>1276.8155659976289</v>
      </c>
      <c r="BC218" s="26">
        <v>265169.33729471988</v>
      </c>
      <c r="BD218" s="26">
        <v>168933.24115497255</v>
      </c>
      <c r="BE218" s="26">
        <v>96236.096139747329</v>
      </c>
      <c r="BF218" s="28">
        <v>1.569669388225756</v>
      </c>
      <c r="BG218" s="26">
        <v>88284.101361335575</v>
      </c>
      <c r="BH218" s="28">
        <v>3.0035910566662007</v>
      </c>
      <c r="BI218" s="26">
        <v>843830.80179178959</v>
      </c>
      <c r="BJ218" s="45">
        <v>0.31424467645843163</v>
      </c>
      <c r="BK218" s="102"/>
      <c r="BL218" s="124">
        <f t="shared" si="6"/>
        <v>5</v>
      </c>
      <c r="BM218" s="102"/>
      <c r="BN218" s="102"/>
      <c r="BO218" s="102"/>
      <c r="BP218" s="102"/>
      <c r="BQ218" s="102"/>
      <c r="BR218" s="102"/>
      <c r="BS218" s="102"/>
      <c r="BT218" s="102"/>
      <c r="BU218" s="102"/>
      <c r="BV218" s="102"/>
      <c r="BW218" s="102"/>
    </row>
    <row r="219" spans="1:75" ht="16.5">
      <c r="A219" s="128">
        <v>215</v>
      </c>
      <c r="B219" s="129" t="s">
        <v>155</v>
      </c>
      <c r="C219" s="23" t="s">
        <v>154</v>
      </c>
      <c r="D219" s="23" t="s">
        <v>144</v>
      </c>
      <c r="E219" s="24">
        <v>10</v>
      </c>
      <c r="F219" s="25">
        <v>60.202199999999998</v>
      </c>
      <c r="G219" s="25">
        <v>-3.4233173851578965E-8</v>
      </c>
      <c r="H219" s="26">
        <v>28</v>
      </c>
      <c r="I219" s="27">
        <v>0.5357142857142857</v>
      </c>
      <c r="J219" s="26">
        <v>6.0202200000000001</v>
      </c>
      <c r="K219" s="26">
        <v>21.020220000000002</v>
      </c>
      <c r="L219" s="26">
        <v>13</v>
      </c>
      <c r="M219" s="26">
        <v>34.020220000000002</v>
      </c>
      <c r="N219" s="26">
        <v>30.591393604520057</v>
      </c>
      <c r="O219" s="28">
        <v>1</v>
      </c>
      <c r="P219" s="28">
        <v>0.8992121039934502</v>
      </c>
      <c r="Q219" s="29">
        <v>0.34916032968894828</v>
      </c>
      <c r="R219" s="30">
        <v>-614030708.66683519</v>
      </c>
      <c r="S219" s="31"/>
      <c r="T219" s="29" t="s">
        <v>144</v>
      </c>
      <c r="U219" s="29" t="s">
        <v>144</v>
      </c>
      <c r="V219" s="29" t="s">
        <v>141</v>
      </c>
      <c r="W219" s="29" t="s">
        <v>241</v>
      </c>
      <c r="X219" s="32" t="s">
        <v>439</v>
      </c>
      <c r="Y219" s="41"/>
      <c r="Z219" s="34" t="s">
        <v>155</v>
      </c>
      <c r="AA219" s="42">
        <v>-2.0862689877722632E-7</v>
      </c>
      <c r="AB219" s="43">
        <v>366.88968250564437</v>
      </c>
      <c r="AC219" s="44">
        <v>-2.0862689877722632E-7</v>
      </c>
      <c r="AD219" s="43">
        <v>366.88968250564437</v>
      </c>
      <c r="AE219" s="26">
        <v>186432.83280291359</v>
      </c>
      <c r="AF219" s="26">
        <v>207329.09618871362</v>
      </c>
      <c r="AG219" s="26">
        <v>-20896.263385800034</v>
      </c>
      <c r="AH219" s="28">
        <v>0.8992121039934502</v>
      </c>
      <c r="AI219" s="26">
        <v>128103.32250314436</v>
      </c>
      <c r="AJ219" s="28">
        <v>1.4553317522138234</v>
      </c>
      <c r="AK219" s="26">
        <v>646551.91068268649</v>
      </c>
      <c r="AL219" s="45">
        <v>0.28834936487321083</v>
      </c>
      <c r="AM219" s="42">
        <v>-2.3611534157101467E-7</v>
      </c>
      <c r="AN219" s="43">
        <v>415.23064960191834</v>
      </c>
      <c r="AO219" s="44">
        <v>-4.44742240348241E-7</v>
      </c>
      <c r="AP219" s="43">
        <v>782.12033210756272</v>
      </c>
      <c r="AQ219" s="26">
        <v>219273.61352313915</v>
      </c>
      <c r="AR219" s="26">
        <v>234646.54199016275</v>
      </c>
      <c r="AS219" s="26">
        <v>-15372.928467023594</v>
      </c>
      <c r="AT219" s="28">
        <v>0.93448474315181651</v>
      </c>
      <c r="AU219" s="26">
        <v>144982.07051196197</v>
      </c>
      <c r="AV219" s="28">
        <v>1.5124188304721973</v>
      </c>
      <c r="AW219" s="26">
        <v>764519.70362435002</v>
      </c>
      <c r="AX219" s="45">
        <v>0.28681224628172586</v>
      </c>
      <c r="AY219" s="42">
        <v>-2.5969198556677232E-7</v>
      </c>
      <c r="AZ219" s="43">
        <v>456.69235698888724</v>
      </c>
      <c r="BA219" s="44">
        <v>-7.0443422591501331E-7</v>
      </c>
      <c r="BB219" s="43">
        <v>1238.81268909645</v>
      </c>
      <c r="BC219" s="26">
        <v>252506.24005762738</v>
      </c>
      <c r="BD219" s="26">
        <v>258076.52306860016</v>
      </c>
      <c r="BE219" s="26">
        <v>-5570.2830109727802</v>
      </c>
      <c r="BF219" s="28">
        <v>0.97841615756156119</v>
      </c>
      <c r="BG219" s="26">
        <v>159458.85393266272</v>
      </c>
      <c r="BH219" s="28">
        <v>1.5835197220485311</v>
      </c>
      <c r="BI219" s="26">
        <v>878924.60536530172</v>
      </c>
      <c r="BJ219" s="45">
        <v>0.28728998882979256</v>
      </c>
      <c r="BL219" s="124">
        <f t="shared" si="6"/>
        <v>15</v>
      </c>
    </row>
    <row r="220" spans="1:75" ht="16.5">
      <c r="A220" s="128">
        <v>216</v>
      </c>
      <c r="B220" s="129" t="s">
        <v>151</v>
      </c>
      <c r="C220" s="23" t="s">
        <v>149</v>
      </c>
      <c r="D220" s="23" t="s">
        <v>144</v>
      </c>
      <c r="E220" s="24">
        <v>10</v>
      </c>
      <c r="F220" s="25">
        <v>56.108128169600015</v>
      </c>
      <c r="G220" s="25">
        <v>0</v>
      </c>
      <c r="H220" s="26">
        <v>34</v>
      </c>
      <c r="I220" s="27">
        <v>8.8235294117647065E-2</v>
      </c>
      <c r="J220" s="26">
        <v>5.610812816960002</v>
      </c>
      <c r="K220" s="26">
        <v>8.6108128169600029</v>
      </c>
      <c r="L220" s="26">
        <v>31</v>
      </c>
      <c r="M220" s="26">
        <v>39.610812816960006</v>
      </c>
      <c r="N220" s="26">
        <v>28.511015135591318</v>
      </c>
      <c r="O220" s="28">
        <v>1</v>
      </c>
      <c r="P220" s="28">
        <v>0.71977859346990913</v>
      </c>
      <c r="Q220" s="29">
        <v>0.15346818897489853</v>
      </c>
      <c r="R220" s="30">
        <v>0</v>
      </c>
      <c r="S220" s="31"/>
      <c r="T220" s="29" t="s">
        <v>144</v>
      </c>
      <c r="U220" s="29" t="s">
        <v>144</v>
      </c>
      <c r="V220" s="29" t="s">
        <v>141</v>
      </c>
      <c r="W220" s="29" t="s">
        <v>241</v>
      </c>
      <c r="X220" s="32" t="s">
        <v>440</v>
      </c>
      <c r="Y220" s="41"/>
      <c r="Z220" s="34" t="s">
        <v>151</v>
      </c>
      <c r="AA220" s="42">
        <v>0</v>
      </c>
      <c r="AB220" s="43">
        <v>488.90419687513946</v>
      </c>
      <c r="AC220" s="44">
        <v>0</v>
      </c>
      <c r="AD220" s="43">
        <v>488.90419687513946</v>
      </c>
      <c r="AE220" s="26">
        <v>248433.79046306523</v>
      </c>
      <c r="AF220" s="26">
        <v>345153.06889777799</v>
      </c>
      <c r="AG220" s="26">
        <v>-96719.27843471276</v>
      </c>
      <c r="AH220" s="28">
        <v>0.71977859346990902</v>
      </c>
      <c r="AI220" s="26">
        <v>75031.241676654899</v>
      </c>
      <c r="AJ220" s="28">
        <v>3.3110712939242553</v>
      </c>
      <c r="AK220" s="26">
        <v>765897.46853237867</v>
      </c>
      <c r="AL220" s="45">
        <v>0.32436951507245071</v>
      </c>
      <c r="AM220" s="42">
        <v>0</v>
      </c>
      <c r="AN220" s="43">
        <v>443.56130744156388</v>
      </c>
      <c r="AO220" s="44">
        <v>0</v>
      </c>
      <c r="AP220" s="43">
        <v>932.46550431670335</v>
      </c>
      <c r="AQ220" s="26">
        <v>234234.3729484668</v>
      </c>
      <c r="AR220" s="26">
        <v>324341.64236919535</v>
      </c>
      <c r="AS220" s="26">
        <v>-90107.269420728553</v>
      </c>
      <c r="AT220" s="28">
        <v>0.72218408724045302</v>
      </c>
      <c r="AU220" s="26">
        <v>69060.734711071593</v>
      </c>
      <c r="AV220" s="28">
        <v>3.3917156243476092</v>
      </c>
      <c r="AW220" s="26">
        <v>730868.63067452319</v>
      </c>
      <c r="AX220" s="45">
        <v>0.32048765416609881</v>
      </c>
      <c r="AY220" s="42">
        <v>0</v>
      </c>
      <c r="AZ220" s="43">
        <v>415.09256986504386</v>
      </c>
      <c r="BA220" s="44">
        <v>0</v>
      </c>
      <c r="BB220" s="43">
        <v>1347.5580741817471</v>
      </c>
      <c r="BC220" s="26">
        <v>229505.6237544269</v>
      </c>
      <c r="BD220" s="26">
        <v>314916.65948617633</v>
      </c>
      <c r="BE220" s="26">
        <v>-85411.035731749434</v>
      </c>
      <c r="BF220" s="28">
        <v>0.72878209786961534</v>
      </c>
      <c r="BG220" s="26">
        <v>65633.439560004859</v>
      </c>
      <c r="BH220" s="28">
        <v>3.4967788568295766</v>
      </c>
      <c r="BI220" s="26">
        <v>719563.55930432538</v>
      </c>
      <c r="BJ220" s="45">
        <v>0.31895114863280893</v>
      </c>
      <c r="BL220" s="124">
        <f t="shared" si="6"/>
        <v>3</v>
      </c>
    </row>
    <row r="221" spans="1:75" ht="17.25" thickBot="1">
      <c r="A221" s="128">
        <v>217</v>
      </c>
      <c r="B221" s="131" t="s">
        <v>150</v>
      </c>
      <c r="C221" s="48" t="s">
        <v>149</v>
      </c>
      <c r="D221" s="48" t="s">
        <v>144</v>
      </c>
      <c r="E221" s="49">
        <v>10</v>
      </c>
      <c r="F221" s="50">
        <v>20.765095350400003</v>
      </c>
      <c r="G221" s="50">
        <v>0</v>
      </c>
      <c r="H221" s="51">
        <v>13</v>
      </c>
      <c r="I221" s="52">
        <v>0.38461538461538464</v>
      </c>
      <c r="J221" s="51">
        <v>2.0765095350400005</v>
      </c>
      <c r="K221" s="51">
        <v>7.0765095350400005</v>
      </c>
      <c r="L221" s="51">
        <v>8</v>
      </c>
      <c r="M221" s="51">
        <v>15.07650953504</v>
      </c>
      <c r="N221" s="51">
        <v>10.551661000660895</v>
      </c>
      <c r="O221" s="53">
        <v>1</v>
      </c>
      <c r="P221" s="53">
        <v>0.69987426308041001</v>
      </c>
      <c r="Q221" s="54">
        <v>0.34078868483999925</v>
      </c>
      <c r="R221" s="55">
        <v>0</v>
      </c>
      <c r="S221" s="31"/>
      <c r="T221" s="29" t="s">
        <v>144</v>
      </c>
      <c r="U221" s="29" t="s">
        <v>144</v>
      </c>
      <c r="V221" s="29" t="s">
        <v>141</v>
      </c>
      <c r="W221" s="29" t="s">
        <v>241</v>
      </c>
      <c r="X221" s="32" t="s">
        <v>441</v>
      </c>
      <c r="Y221" s="41"/>
      <c r="Z221" s="34" t="s">
        <v>150</v>
      </c>
      <c r="AA221" s="42">
        <v>0</v>
      </c>
      <c r="AB221" s="43">
        <v>203.29190980858215</v>
      </c>
      <c r="AC221" s="44">
        <v>0</v>
      </c>
      <c r="AD221" s="43">
        <v>203.29190980858215</v>
      </c>
      <c r="AE221" s="26">
        <v>103301.5876055569</v>
      </c>
      <c r="AF221" s="26">
        <v>147600.20914455084</v>
      </c>
      <c r="AG221" s="26">
        <v>-44298.621538993946</v>
      </c>
      <c r="AH221" s="28">
        <v>0.6998742630804099</v>
      </c>
      <c r="AI221" s="26">
        <v>69279.582582278454</v>
      </c>
      <c r="AJ221" s="28">
        <v>1.491082707995143</v>
      </c>
      <c r="AK221" s="26">
        <v>356549.59494344855</v>
      </c>
      <c r="AL221" s="45">
        <v>0.28972571858324869</v>
      </c>
      <c r="AM221" s="42">
        <v>0</v>
      </c>
      <c r="AN221" s="43">
        <v>197.57012251588884</v>
      </c>
      <c r="AO221" s="44">
        <v>0</v>
      </c>
      <c r="AP221" s="43">
        <v>400.86203232447099</v>
      </c>
      <c r="AQ221" s="26">
        <v>104332.17006187527</v>
      </c>
      <c r="AR221" s="26">
        <v>148599.60590484287</v>
      </c>
      <c r="AS221" s="26">
        <v>-44267.435842967607</v>
      </c>
      <c r="AT221" s="28">
        <v>0.70210260267234714</v>
      </c>
      <c r="AU221" s="26">
        <v>69311.85596437889</v>
      </c>
      <c r="AV221" s="28">
        <v>1.505257197491497</v>
      </c>
      <c r="AW221" s="26">
        <v>364092.90402661904</v>
      </c>
      <c r="AX221" s="45">
        <v>0.28655370348620551</v>
      </c>
      <c r="AY221" s="42">
        <v>0</v>
      </c>
      <c r="AZ221" s="43">
        <v>190.5470667859708</v>
      </c>
      <c r="BA221" s="44">
        <v>0</v>
      </c>
      <c r="BB221" s="43">
        <v>591.40909911044173</v>
      </c>
      <c r="BC221" s="26">
        <v>105353.90559148967</v>
      </c>
      <c r="BD221" s="26">
        <v>148720.034711135</v>
      </c>
      <c r="BE221" s="26">
        <v>-43366.129119645324</v>
      </c>
      <c r="BF221" s="28">
        <v>0.70840425633387505</v>
      </c>
      <c r="BG221" s="26">
        <v>68925.98669111167</v>
      </c>
      <c r="BH221" s="28">
        <v>1.5285077609933664</v>
      </c>
      <c r="BI221" s="26">
        <v>369110.7532861646</v>
      </c>
      <c r="BJ221" s="45">
        <v>0.28542627017374045</v>
      </c>
      <c r="BL221" s="125">
        <f t="shared" ref="BL221" si="7">H221*I221</f>
        <v>5</v>
      </c>
    </row>
    <row r="222" spans="1:75" ht="18" thickBot="1">
      <c r="A222">
        <v>218</v>
      </c>
      <c r="B222" s="56"/>
      <c r="C222" s="23"/>
      <c r="D222" s="23"/>
      <c r="E222" s="23"/>
      <c r="F222" s="56"/>
      <c r="G222" s="56"/>
      <c r="H222" s="29"/>
      <c r="I222" s="27"/>
      <c r="J222" s="26"/>
      <c r="K222" s="26"/>
      <c r="L222" s="26"/>
      <c r="M222" s="26"/>
      <c r="N222" s="26"/>
      <c r="O222" s="28"/>
      <c r="P222" s="57"/>
      <c r="Q222" s="29"/>
      <c r="R222" s="29"/>
      <c r="S222" s="31"/>
      <c r="T222" s="2"/>
      <c r="U222" s="29"/>
      <c r="V222" s="29"/>
      <c r="W222" s="29"/>
      <c r="X222" s="29"/>
      <c r="Y222" s="41"/>
      <c r="Z222" s="59" t="s">
        <v>118</v>
      </c>
      <c r="AA222" s="60">
        <v>1071.3396824715685</v>
      </c>
      <c r="AB222" s="61">
        <v>11033.074255092843</v>
      </c>
      <c r="AC222" s="62">
        <v>1071.3396824715685</v>
      </c>
      <c r="AD222" s="61">
        <v>11033.074255092843</v>
      </c>
      <c r="AE222" s="63">
        <v>6578240.8481174055</v>
      </c>
      <c r="AF222" s="63">
        <v>4040426.2598133055</v>
      </c>
      <c r="AG222" s="63">
        <v>2537814.5883041001</v>
      </c>
      <c r="AH222" s="64">
        <v>1.6281056564614458</v>
      </c>
      <c r="AI222" s="63">
        <v>2451584.6701212232</v>
      </c>
      <c r="AJ222" s="64">
        <v>2.6832607204189003</v>
      </c>
      <c r="AK222" s="63">
        <v>17694859.37067591</v>
      </c>
      <c r="AL222" s="65">
        <v>0.37175999595786158</v>
      </c>
      <c r="AM222" s="60">
        <v>1138.0199871259333</v>
      </c>
      <c r="AN222" s="61">
        <v>11961.876545892817</v>
      </c>
      <c r="AO222" s="62">
        <v>2209.3596695975011</v>
      </c>
      <c r="AP222" s="61">
        <v>22994.950800985658</v>
      </c>
      <c r="AQ222" s="63">
        <v>7323118.4195067314</v>
      </c>
      <c r="AR222" s="63">
        <v>4309993.0776722636</v>
      </c>
      <c r="AS222" s="63">
        <v>3013125.3418344683</v>
      </c>
      <c r="AT222" s="64">
        <v>1.6991021302200775</v>
      </c>
      <c r="AU222" s="63">
        <v>2659220.3675390179</v>
      </c>
      <c r="AV222" s="64">
        <v>2.7538591795173146</v>
      </c>
      <c r="AW222" s="63">
        <v>19705219.046793394</v>
      </c>
      <c r="AX222" s="65">
        <v>0.37163344401890391</v>
      </c>
      <c r="AY222" s="62">
        <v>1117.9749454937096</v>
      </c>
      <c r="AZ222" s="61">
        <v>12243.295050215045</v>
      </c>
      <c r="BA222" s="62">
        <v>3327.3346150912107</v>
      </c>
      <c r="BB222" s="61">
        <v>35238.2458512007</v>
      </c>
      <c r="BC222" s="63">
        <v>7916033.061519105</v>
      </c>
      <c r="BD222" s="63">
        <v>4406885.8400594266</v>
      </c>
      <c r="BE222" s="63">
        <v>3509147.2214596765</v>
      </c>
      <c r="BF222" s="64">
        <v>1.7962872987452649</v>
      </c>
      <c r="BG222" s="63">
        <v>2719852.6218593316</v>
      </c>
      <c r="BH222" s="64">
        <v>2.9104639706939661</v>
      </c>
      <c r="BI222" s="63">
        <v>21086834.787180368</v>
      </c>
      <c r="BJ222" s="65">
        <v>0.37540167319618856</v>
      </c>
    </row>
    <row r="223" spans="1:75" ht="17.25">
      <c r="A223">
        <v>219</v>
      </c>
      <c r="B223" s="56"/>
      <c r="C223" s="23"/>
      <c r="D223" s="23"/>
      <c r="E223" s="23"/>
      <c r="F223" s="56"/>
      <c r="G223" s="56"/>
      <c r="H223" s="29"/>
      <c r="I223" s="27"/>
      <c r="J223" s="26"/>
      <c r="K223" s="26"/>
      <c r="L223" s="26"/>
      <c r="M223" s="26"/>
      <c r="N223" s="26"/>
      <c r="O223" s="28"/>
      <c r="P223" s="57"/>
      <c r="Q223" s="29"/>
      <c r="R223" s="29"/>
      <c r="S223" s="31"/>
      <c r="T223" s="2"/>
      <c r="U223" s="29"/>
      <c r="V223" s="29"/>
      <c r="W223" s="29"/>
      <c r="X223" s="29"/>
      <c r="Y223" s="66"/>
      <c r="Z223" s="97"/>
      <c r="AA223" s="98"/>
      <c r="AB223" s="99"/>
      <c r="AC223" s="98"/>
      <c r="AD223" s="99"/>
      <c r="AE223" s="100"/>
      <c r="AF223" s="100"/>
      <c r="AG223" s="100"/>
      <c r="AH223" s="101"/>
      <c r="AI223" s="100"/>
      <c r="AJ223" s="101"/>
      <c r="AK223" s="100"/>
      <c r="AL223" s="101"/>
      <c r="AM223" s="98"/>
      <c r="AN223" s="99"/>
      <c r="AO223" s="98"/>
      <c r="AP223" s="99"/>
      <c r="AQ223" s="100"/>
      <c r="AR223" s="100"/>
      <c r="AS223" s="100"/>
      <c r="AT223" s="101"/>
      <c r="AU223" s="100"/>
      <c r="AV223" s="101"/>
      <c r="AW223" s="100"/>
      <c r="AX223" s="101"/>
      <c r="AY223" s="98"/>
      <c r="AZ223" s="99"/>
      <c r="BA223" s="98"/>
      <c r="BB223" s="99"/>
      <c r="BC223" s="100"/>
      <c r="BD223" s="100"/>
      <c r="BE223" s="100"/>
      <c r="BF223" s="101"/>
      <c r="BG223" s="100"/>
      <c r="BH223" s="101"/>
      <c r="BI223" s="100"/>
      <c r="BJ223" s="101"/>
      <c r="BK223" s="102"/>
      <c r="BL223" s="102"/>
      <c r="BM223" s="102"/>
      <c r="BN223" s="102"/>
      <c r="BO223" s="102"/>
      <c r="BP223" s="102"/>
      <c r="BQ223" s="102"/>
      <c r="BR223" s="102"/>
    </row>
    <row r="224" spans="1:75" ht="17.25">
      <c r="A224">
        <v>220</v>
      </c>
      <c r="B224" s="56"/>
      <c r="C224" s="23"/>
      <c r="D224" s="23"/>
      <c r="E224" s="23"/>
      <c r="F224" s="56"/>
      <c r="G224" s="56"/>
      <c r="H224" s="29"/>
      <c r="I224" s="27"/>
      <c r="J224" s="26"/>
      <c r="K224" s="26"/>
      <c r="L224" s="26"/>
      <c r="M224" s="26"/>
      <c r="N224" s="26"/>
      <c r="O224" s="28"/>
      <c r="P224" s="57"/>
      <c r="Q224" s="29"/>
      <c r="R224" s="29"/>
      <c r="S224" s="31"/>
      <c r="T224" s="2"/>
      <c r="U224" s="29"/>
      <c r="V224" s="29"/>
      <c r="W224" s="29"/>
      <c r="X224" s="29"/>
      <c r="Y224" s="66"/>
      <c r="Z224" s="97"/>
      <c r="AA224" s="98"/>
      <c r="AB224" s="99"/>
      <c r="AC224" s="98"/>
      <c r="AD224" s="99"/>
      <c r="AE224" s="100"/>
      <c r="AF224" s="100"/>
      <c r="AG224" s="100"/>
      <c r="AH224" s="101"/>
      <c r="AI224" s="100"/>
      <c r="AJ224" s="101"/>
      <c r="AK224" s="100"/>
      <c r="AL224" s="101"/>
      <c r="AM224" s="98"/>
      <c r="AN224" s="99"/>
      <c r="AO224" s="98"/>
      <c r="AP224" s="99"/>
      <c r="AQ224" s="100"/>
      <c r="AR224" s="100"/>
      <c r="AS224" s="100"/>
      <c r="AT224" s="101"/>
      <c r="AU224" s="100"/>
      <c r="AV224" s="101"/>
      <c r="AW224" s="100"/>
      <c r="AX224" s="101"/>
      <c r="AY224" s="98"/>
      <c r="AZ224" s="99"/>
      <c r="BA224" s="98"/>
      <c r="BB224" s="99"/>
      <c r="BC224" s="100"/>
      <c r="BD224" s="100"/>
      <c r="BE224" s="100"/>
      <c r="BF224" s="101"/>
      <c r="BG224" s="100"/>
      <c r="BH224" s="101"/>
      <c r="BI224" s="100"/>
      <c r="BJ224" s="101"/>
      <c r="BK224" s="102"/>
      <c r="BL224" s="102"/>
      <c r="BM224" s="102"/>
      <c r="BN224" s="102"/>
      <c r="BO224" s="102"/>
      <c r="BP224" s="102"/>
      <c r="BQ224" s="102"/>
      <c r="BR224" s="102"/>
    </row>
    <row r="225" spans="1:70" ht="18.75" thickBot="1">
      <c r="A225">
        <v>221</v>
      </c>
      <c r="B225" s="56"/>
      <c r="C225" s="23"/>
      <c r="D225" s="23"/>
      <c r="E225" s="23"/>
      <c r="F225" s="56"/>
      <c r="G225" s="56"/>
      <c r="H225" s="29"/>
      <c r="I225" s="27"/>
      <c r="J225" s="26"/>
      <c r="K225" s="26"/>
      <c r="L225" s="26"/>
      <c r="M225" s="26"/>
      <c r="N225" s="26"/>
      <c r="O225" s="28"/>
      <c r="P225" s="57"/>
      <c r="Q225" s="29"/>
      <c r="R225" s="29"/>
      <c r="S225" s="31"/>
      <c r="T225" s="2"/>
      <c r="U225" s="29"/>
      <c r="V225" s="29"/>
      <c r="W225" s="29"/>
      <c r="X225" s="29"/>
      <c r="Y225" s="66"/>
      <c r="Z225" s="5" t="s">
        <v>159</v>
      </c>
      <c r="AA225" s="98"/>
      <c r="AB225" s="99"/>
      <c r="AC225" s="98"/>
      <c r="AD225" s="99"/>
      <c r="AE225" s="100"/>
      <c r="AF225" s="100"/>
      <c r="AG225" s="100"/>
      <c r="AH225" s="101"/>
      <c r="AI225" s="100"/>
      <c r="AJ225" s="101"/>
      <c r="AK225" s="100"/>
      <c r="AL225" s="101"/>
      <c r="AM225" s="98"/>
      <c r="AN225" s="99"/>
      <c r="AO225" s="98"/>
      <c r="AP225" s="99"/>
      <c r="AQ225" s="100"/>
      <c r="AR225" s="100"/>
      <c r="AS225" s="100"/>
      <c r="AT225" s="101"/>
      <c r="AU225" s="100"/>
      <c r="AV225" s="101"/>
      <c r="AW225" s="100"/>
      <c r="AX225" s="101"/>
      <c r="AY225" s="98"/>
      <c r="AZ225" s="99"/>
      <c r="BA225" s="98"/>
      <c r="BB225" s="99"/>
      <c r="BC225" s="100"/>
      <c r="BD225" s="100"/>
      <c r="BE225" s="100"/>
      <c r="BF225" s="101"/>
      <c r="BG225" s="100"/>
      <c r="BH225" s="101"/>
      <c r="BI225" s="100"/>
      <c r="BJ225" s="101"/>
      <c r="BK225" s="102"/>
      <c r="BL225" s="102"/>
      <c r="BM225" s="102"/>
      <c r="BN225" s="102"/>
      <c r="BO225" s="102"/>
      <c r="BP225" s="102"/>
      <c r="BQ225" s="102"/>
      <c r="BR225" s="102"/>
    </row>
    <row r="226" spans="1:70" ht="16.5" customHeight="1" thickBot="1">
      <c r="A226">
        <v>222</v>
      </c>
      <c r="B226" s="5" t="s">
        <v>159</v>
      </c>
      <c r="C226" s="4"/>
      <c r="D226" s="4"/>
      <c r="E226" s="2"/>
      <c r="F226" s="3"/>
      <c r="G226" s="3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9"/>
      <c r="V226" s="29"/>
      <c r="W226" s="29"/>
      <c r="X226" s="29"/>
      <c r="Y226" s="2"/>
      <c r="Z226" s="6" t="s">
        <v>1</v>
      </c>
      <c r="AA226" s="75" t="s">
        <v>2</v>
      </c>
      <c r="AB226" s="76"/>
      <c r="AC226" s="77"/>
      <c r="AD226" s="76"/>
      <c r="AE226" s="76"/>
      <c r="AF226" s="76"/>
      <c r="AG226" s="76"/>
      <c r="AH226" s="76"/>
      <c r="AI226" s="76"/>
      <c r="AJ226" s="76"/>
      <c r="AK226" s="76"/>
      <c r="AL226" s="78"/>
      <c r="AM226" s="75" t="s">
        <v>3</v>
      </c>
      <c r="AN226" s="76"/>
      <c r="AO226" s="77"/>
      <c r="AP226" s="76"/>
      <c r="AQ226" s="76"/>
      <c r="AR226" s="76"/>
      <c r="AS226" s="76"/>
      <c r="AT226" s="76"/>
      <c r="AU226" s="76"/>
      <c r="AV226" s="76"/>
      <c r="AW226" s="76"/>
      <c r="AX226" s="78"/>
      <c r="AY226" s="75" t="s">
        <v>4</v>
      </c>
      <c r="AZ226" s="76"/>
      <c r="BA226" s="77"/>
      <c r="BB226" s="76"/>
      <c r="BC226" s="76"/>
      <c r="BD226" s="76"/>
      <c r="BE226" s="76"/>
      <c r="BF226" s="76"/>
      <c r="BG226" s="76"/>
      <c r="BH226" s="76"/>
      <c r="BI226" s="76"/>
      <c r="BJ226" s="78"/>
      <c r="BL226" s="120" t="s">
        <v>233</v>
      </c>
    </row>
    <row r="227" spans="1:70" ht="16.5" customHeight="1" thickBot="1">
      <c r="A227">
        <v>223</v>
      </c>
      <c r="B227" s="4"/>
      <c r="C227" s="4"/>
      <c r="D227" s="4"/>
      <c r="E227" s="2"/>
      <c r="F227" s="3"/>
      <c r="G227" s="3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9"/>
      <c r="V227" s="29"/>
      <c r="W227" s="29"/>
      <c r="X227" s="29"/>
      <c r="Y227" s="2"/>
      <c r="Z227" s="79"/>
      <c r="AA227" s="80"/>
      <c r="AB227" s="11"/>
      <c r="AC227" s="81"/>
      <c r="AD227" s="11"/>
      <c r="AE227" s="11" t="s">
        <v>5</v>
      </c>
      <c r="AF227" s="11" t="s">
        <v>6</v>
      </c>
      <c r="AG227" s="11" t="s">
        <v>7</v>
      </c>
      <c r="AH227" s="11" t="s">
        <v>8</v>
      </c>
      <c r="AI227" s="11" t="s">
        <v>9</v>
      </c>
      <c r="AJ227" s="11" t="s">
        <v>10</v>
      </c>
      <c r="AK227" s="11" t="s">
        <v>11</v>
      </c>
      <c r="AL227" s="12" t="s">
        <v>12</v>
      </c>
      <c r="AM227" s="10"/>
      <c r="AN227" s="11"/>
      <c r="AO227" s="11"/>
      <c r="AP227" s="11"/>
      <c r="AQ227" s="11" t="s">
        <v>5</v>
      </c>
      <c r="AR227" s="11" t="s">
        <v>6</v>
      </c>
      <c r="AS227" s="11" t="s">
        <v>7</v>
      </c>
      <c r="AT227" s="11" t="s">
        <v>8</v>
      </c>
      <c r="AU227" s="11" t="s">
        <v>9</v>
      </c>
      <c r="AV227" s="11" t="s">
        <v>10</v>
      </c>
      <c r="AW227" s="11" t="s">
        <v>11</v>
      </c>
      <c r="AX227" s="12" t="s">
        <v>12</v>
      </c>
      <c r="AY227" s="10"/>
      <c r="AZ227" s="11"/>
      <c r="BA227" s="11"/>
      <c r="BB227" s="11"/>
      <c r="BC227" s="11" t="s">
        <v>5</v>
      </c>
      <c r="BD227" s="11" t="s">
        <v>6</v>
      </c>
      <c r="BE227" s="11" t="s">
        <v>7</v>
      </c>
      <c r="BF227" s="11" t="s">
        <v>8</v>
      </c>
      <c r="BG227" s="11" t="s">
        <v>9</v>
      </c>
      <c r="BH227" s="11" t="s">
        <v>10</v>
      </c>
      <c r="BI227" s="11" t="s">
        <v>11</v>
      </c>
      <c r="BJ227" s="12" t="s">
        <v>12</v>
      </c>
      <c r="BL227" s="121"/>
    </row>
    <row r="228" spans="1:70" ht="104.25" thickBot="1">
      <c r="A228">
        <v>224</v>
      </c>
      <c r="B228" s="115" t="s">
        <v>1</v>
      </c>
      <c r="C228" s="116" t="s">
        <v>13</v>
      </c>
      <c r="D228" s="116" t="s">
        <v>14</v>
      </c>
      <c r="E228" s="117" t="s">
        <v>15</v>
      </c>
      <c r="F228" s="117" t="s">
        <v>16</v>
      </c>
      <c r="G228" s="117" t="s">
        <v>17</v>
      </c>
      <c r="H228" s="117" t="s">
        <v>18</v>
      </c>
      <c r="I228" s="117" t="s">
        <v>19</v>
      </c>
      <c r="J228" s="117" t="s">
        <v>20</v>
      </c>
      <c r="K228" s="117" t="s">
        <v>21</v>
      </c>
      <c r="L228" s="117" t="s">
        <v>22</v>
      </c>
      <c r="M228" s="117" t="s">
        <v>23</v>
      </c>
      <c r="N228" s="117" t="s">
        <v>24</v>
      </c>
      <c r="O228" s="117" t="s">
        <v>25</v>
      </c>
      <c r="P228" s="117" t="s">
        <v>26</v>
      </c>
      <c r="Q228" s="117" t="s">
        <v>27</v>
      </c>
      <c r="R228" s="118" t="s">
        <v>28</v>
      </c>
      <c r="S228" s="13"/>
      <c r="T228" s="14" t="s">
        <v>30</v>
      </c>
      <c r="U228" s="14" t="s">
        <v>31</v>
      </c>
      <c r="V228" s="14" t="s">
        <v>32</v>
      </c>
      <c r="W228" s="14" t="s">
        <v>33</v>
      </c>
      <c r="X228" s="14" t="s">
        <v>34</v>
      </c>
      <c r="Y228" s="2"/>
      <c r="Z228" s="15"/>
      <c r="AA228" s="103" t="s">
        <v>35</v>
      </c>
      <c r="AB228" s="104" t="s">
        <v>36</v>
      </c>
      <c r="AC228" s="105" t="s">
        <v>37</v>
      </c>
      <c r="AD228" s="104" t="s">
        <v>38</v>
      </c>
      <c r="AE228" s="104" t="s">
        <v>39</v>
      </c>
      <c r="AF228" s="104" t="s">
        <v>40</v>
      </c>
      <c r="AG228" s="106" t="s">
        <v>41</v>
      </c>
      <c r="AH228" s="107" t="s">
        <v>42</v>
      </c>
      <c r="AI228" s="104" t="s">
        <v>43</v>
      </c>
      <c r="AJ228" s="107" t="s">
        <v>44</v>
      </c>
      <c r="AK228" s="104" t="s">
        <v>45</v>
      </c>
      <c r="AL228" s="21" t="s">
        <v>46</v>
      </c>
      <c r="AM228" s="16" t="s">
        <v>35</v>
      </c>
      <c r="AN228" s="17" t="s">
        <v>36</v>
      </c>
      <c r="AO228" s="18" t="s">
        <v>37</v>
      </c>
      <c r="AP228" s="17" t="s">
        <v>38</v>
      </c>
      <c r="AQ228" s="17" t="s">
        <v>39</v>
      </c>
      <c r="AR228" s="17" t="s">
        <v>40</v>
      </c>
      <c r="AS228" s="19" t="s">
        <v>41</v>
      </c>
      <c r="AT228" s="20" t="s">
        <v>42</v>
      </c>
      <c r="AU228" s="17" t="s">
        <v>43</v>
      </c>
      <c r="AV228" s="107" t="s">
        <v>44</v>
      </c>
      <c r="AW228" s="104" t="s">
        <v>45</v>
      </c>
      <c r="AX228" s="21" t="s">
        <v>46</v>
      </c>
      <c r="AY228" s="16" t="s">
        <v>35</v>
      </c>
      <c r="AZ228" s="17" t="s">
        <v>36</v>
      </c>
      <c r="BA228" s="18" t="s">
        <v>37</v>
      </c>
      <c r="BB228" s="17" t="s">
        <v>38</v>
      </c>
      <c r="BC228" s="17" t="s">
        <v>39</v>
      </c>
      <c r="BD228" s="17" t="s">
        <v>40</v>
      </c>
      <c r="BE228" s="19" t="s">
        <v>41</v>
      </c>
      <c r="BF228" s="20" t="s">
        <v>42</v>
      </c>
      <c r="BG228" s="17" t="s">
        <v>43</v>
      </c>
      <c r="BH228" s="107" t="s">
        <v>44</v>
      </c>
      <c r="BI228" s="104" t="s">
        <v>45</v>
      </c>
      <c r="BJ228" s="21" t="s">
        <v>46</v>
      </c>
      <c r="BL228" s="122" t="s">
        <v>234</v>
      </c>
    </row>
    <row r="229" spans="1:70" ht="16.5">
      <c r="A229" s="128">
        <v>225</v>
      </c>
      <c r="B229" s="129" t="s">
        <v>175</v>
      </c>
      <c r="C229" s="23" t="s">
        <v>176</v>
      </c>
      <c r="D229" s="23" t="s">
        <v>144</v>
      </c>
      <c r="E229" s="24">
        <v>10</v>
      </c>
      <c r="F229" s="25">
        <v>197.27970000000002</v>
      </c>
      <c r="G229" s="25">
        <v>31.987499726042874</v>
      </c>
      <c r="H229" s="26">
        <v>9</v>
      </c>
      <c r="I229" s="27">
        <v>1</v>
      </c>
      <c r="J229" s="26">
        <v>7.2993489</v>
      </c>
      <c r="K229" s="26">
        <v>16.299348899999998</v>
      </c>
      <c r="L229" s="26">
        <v>0</v>
      </c>
      <c r="M229" s="26">
        <v>16.299348899999998</v>
      </c>
      <c r="N229" s="26">
        <v>135.9984371543085</v>
      </c>
      <c r="O229" s="28">
        <v>0.90720000000000001</v>
      </c>
      <c r="P229" s="28">
        <v>7.9783105416418145</v>
      </c>
      <c r="Q229" s="29">
        <v>8.2620507330455173E-2</v>
      </c>
      <c r="R229" s="30">
        <v>0.5095537019021763</v>
      </c>
      <c r="S229" s="31"/>
      <c r="T229" s="29" t="s">
        <v>144</v>
      </c>
      <c r="U229" s="29" t="s">
        <v>144</v>
      </c>
      <c r="V229" s="29" t="s">
        <v>159</v>
      </c>
      <c r="W229" s="29" t="s">
        <v>242</v>
      </c>
      <c r="X229" s="32" t="s">
        <v>177</v>
      </c>
      <c r="Y229" s="41"/>
      <c r="Z229" s="34" t="s">
        <v>175</v>
      </c>
      <c r="AA229" s="35">
        <v>109.63082866217077</v>
      </c>
      <c r="AB229" s="36">
        <v>676.13715277708616</v>
      </c>
      <c r="AC229" s="37">
        <v>109.63082866217077</v>
      </c>
      <c r="AD229" s="36">
        <v>676.13715277708616</v>
      </c>
      <c r="AE229" s="38">
        <v>477415.80019705149</v>
      </c>
      <c r="AF229" s="38">
        <v>58421.860424907267</v>
      </c>
      <c r="AG229" s="38">
        <v>418993.93977214419</v>
      </c>
      <c r="AH229" s="39">
        <v>8.1718691723400259</v>
      </c>
      <c r="AI229" s="38">
        <v>61577.154527570921</v>
      </c>
      <c r="AJ229" s="39">
        <v>7.7531318856783242</v>
      </c>
      <c r="AK229" s="38">
        <v>1017020.6270150341</v>
      </c>
      <c r="AL229" s="40">
        <v>0.46942587742617542</v>
      </c>
      <c r="AM229" s="35">
        <v>95.131436331125713</v>
      </c>
      <c r="AN229" s="36">
        <v>586.7136031483534</v>
      </c>
      <c r="AO229" s="37">
        <v>204.76226499329644</v>
      </c>
      <c r="AP229" s="36">
        <v>1262.8507559254394</v>
      </c>
      <c r="AQ229" s="38">
        <v>443839.01868859987</v>
      </c>
      <c r="AR229" s="38">
        <v>50695.188234728164</v>
      </c>
      <c r="AS229" s="38">
        <v>393143.83045387169</v>
      </c>
      <c r="AT229" s="39">
        <v>8.7550521882578387</v>
      </c>
      <c r="AU229" s="38">
        <v>53433.174106918319</v>
      </c>
      <c r="AV229" s="39">
        <v>8.3064318395252013</v>
      </c>
      <c r="AW229" s="38">
        <v>928828.95078633924</v>
      </c>
      <c r="AX229" s="40">
        <v>0.47784795931785856</v>
      </c>
      <c r="AY229" s="35">
        <v>78.542108809132117</v>
      </c>
      <c r="AZ229" s="36">
        <v>484.40058760259279</v>
      </c>
      <c r="BA229" s="37">
        <v>283.30437380242859</v>
      </c>
      <c r="BB229" s="36">
        <v>1747.2513435280323</v>
      </c>
      <c r="BC229" s="38">
        <v>394060.85256269603</v>
      </c>
      <c r="BD229" s="38">
        <v>41854.797362380348</v>
      </c>
      <c r="BE229" s="38">
        <v>352206.05520031566</v>
      </c>
      <c r="BF229" s="39">
        <v>9.4149506722228971</v>
      </c>
      <c r="BG229" s="38">
        <v>44115.32440354587</v>
      </c>
      <c r="BH229" s="39">
        <v>8.93251626029123</v>
      </c>
      <c r="BI229" s="38">
        <v>807232.17411774327</v>
      </c>
      <c r="BJ229" s="40">
        <v>0.48816296624125655</v>
      </c>
      <c r="BL229" s="123">
        <f t="shared" ref="BL229:BL262" si="8">H229*I229</f>
        <v>9</v>
      </c>
    </row>
    <row r="230" spans="1:70" ht="16.5">
      <c r="A230">
        <v>226</v>
      </c>
      <c r="B230" s="22" t="s">
        <v>179</v>
      </c>
      <c r="C230" s="23" t="s">
        <v>176</v>
      </c>
      <c r="D230" s="23" t="s">
        <v>144</v>
      </c>
      <c r="E230" s="24">
        <v>10</v>
      </c>
      <c r="F230" s="25">
        <v>421.863</v>
      </c>
      <c r="G230" s="25">
        <v>68.40208392920114</v>
      </c>
      <c r="H230" s="26">
        <v>27</v>
      </c>
      <c r="I230" s="27">
        <v>1</v>
      </c>
      <c r="J230" s="26">
        <v>15.608930999999998</v>
      </c>
      <c r="K230" s="26">
        <v>42.608930999999998</v>
      </c>
      <c r="L230" s="26">
        <v>0</v>
      </c>
      <c r="M230" s="26">
        <v>42.608930999999998</v>
      </c>
      <c r="N230" s="26">
        <v>290.81911972305335</v>
      </c>
      <c r="O230" s="28">
        <v>0.90720000000000001</v>
      </c>
      <c r="P230" s="28">
        <v>6.5787828301034139</v>
      </c>
      <c r="Q230" s="29">
        <v>0.10100182049622744</v>
      </c>
      <c r="R230" s="30">
        <v>0.62291860938187094</v>
      </c>
      <c r="S230" s="31"/>
      <c r="T230" s="29" t="s">
        <v>144</v>
      </c>
      <c r="U230" s="29" t="s">
        <v>144</v>
      </c>
      <c r="V230" s="29" t="s">
        <v>159</v>
      </c>
      <c r="W230" s="29" t="s">
        <v>242</v>
      </c>
      <c r="X230" s="32" t="s">
        <v>180</v>
      </c>
      <c r="Y230" s="41"/>
      <c r="Z230" s="34" t="s">
        <v>179</v>
      </c>
      <c r="AA230" s="42">
        <v>79.257699946928028</v>
      </c>
      <c r="AB230" s="43">
        <v>488.81392425585108</v>
      </c>
      <c r="AC230" s="44">
        <v>79.257699946928028</v>
      </c>
      <c r="AD230" s="43">
        <v>488.81392425585108</v>
      </c>
      <c r="AE230" s="26">
        <v>352118.70300168963</v>
      </c>
      <c r="AF230" s="26">
        <v>51221.175037014167</v>
      </c>
      <c r="AG230" s="26">
        <v>300897.52796467545</v>
      </c>
      <c r="AH230" s="28">
        <v>6.874475307277442</v>
      </c>
      <c r="AI230" s="26">
        <v>54421.402374058627</v>
      </c>
      <c r="AJ230" s="28">
        <v>6.4702247211758026</v>
      </c>
      <c r="AK230" s="26">
        <v>745160.06578427565</v>
      </c>
      <c r="AL230" s="45">
        <v>0.47254102731751629</v>
      </c>
      <c r="AM230" s="42">
        <v>69.0964462057959</v>
      </c>
      <c r="AN230" s="43">
        <v>426.14540977854244</v>
      </c>
      <c r="AO230" s="44">
        <v>148.35414615272393</v>
      </c>
      <c r="AP230" s="43">
        <v>914.95933403439358</v>
      </c>
      <c r="AQ230" s="26">
        <v>328448.75557818072</v>
      </c>
      <c r="AR230" s="26">
        <v>44654.351159730853</v>
      </c>
      <c r="AS230" s="26">
        <v>283794.40441844985</v>
      </c>
      <c r="AT230" s="28">
        <v>7.3553583704150807</v>
      </c>
      <c r="AU230" s="26">
        <v>47444.292530581602</v>
      </c>
      <c r="AV230" s="28">
        <v>6.9228296610486817</v>
      </c>
      <c r="AW230" s="26">
        <v>683267.10279041273</v>
      </c>
      <c r="AX230" s="45">
        <v>0.48070330656462179</v>
      </c>
      <c r="AY230" s="42">
        <v>57.309819792606675</v>
      </c>
      <c r="AZ230" s="43">
        <v>353.45257217883108</v>
      </c>
      <c r="BA230" s="44">
        <v>205.66396594533063</v>
      </c>
      <c r="BB230" s="43">
        <v>1268.4119062132247</v>
      </c>
      <c r="BC230" s="26">
        <v>292574.65668535512</v>
      </c>
      <c r="BD230" s="26">
        <v>37037.112014384446</v>
      </c>
      <c r="BE230" s="26">
        <v>255537.54467097067</v>
      </c>
      <c r="BF230" s="28">
        <v>7.8994997388491086</v>
      </c>
      <c r="BG230" s="26">
        <v>39351.138943051337</v>
      </c>
      <c r="BH230" s="28">
        <v>7.434973028576553</v>
      </c>
      <c r="BI230" s="26">
        <v>596174.60346323741</v>
      </c>
      <c r="BJ230" s="45">
        <v>0.49075330446107551</v>
      </c>
      <c r="BL230" s="124">
        <f t="shared" si="8"/>
        <v>27</v>
      </c>
    </row>
    <row r="231" spans="1:70" ht="16.5">
      <c r="A231" s="128">
        <v>227</v>
      </c>
      <c r="B231" s="129" t="s">
        <v>133</v>
      </c>
      <c r="C231" s="23" t="s">
        <v>176</v>
      </c>
      <c r="D231" s="23" t="s">
        <v>144</v>
      </c>
      <c r="E231" s="24">
        <v>15</v>
      </c>
      <c r="F231" s="25">
        <v>120.69082909796498</v>
      </c>
      <c r="G231" s="25">
        <v>19.56915923284069</v>
      </c>
      <c r="H231" s="26">
        <v>14</v>
      </c>
      <c r="I231" s="27">
        <v>1</v>
      </c>
      <c r="J231" s="26">
        <v>4.4655606766247038</v>
      </c>
      <c r="K231" s="26">
        <v>18.465560676624705</v>
      </c>
      <c r="L231" s="26">
        <v>0</v>
      </c>
      <c r="M231" s="26">
        <v>18.465560676624705</v>
      </c>
      <c r="N231" s="26">
        <v>118.76111821158784</v>
      </c>
      <c r="O231" s="28">
        <v>0.90720000000000001</v>
      </c>
      <c r="P231" s="28">
        <v>6.2762334120278211</v>
      </c>
      <c r="Q231" s="29">
        <v>0.15299887170081641</v>
      </c>
      <c r="R231" s="30">
        <v>0.94360521353600402</v>
      </c>
      <c r="S231" s="31"/>
      <c r="T231" s="29" t="s">
        <v>144</v>
      </c>
      <c r="U231" s="29" t="s">
        <v>144</v>
      </c>
      <c r="V231" s="29" t="s">
        <v>159</v>
      </c>
      <c r="W231" s="29" t="s">
        <v>242</v>
      </c>
      <c r="X231" s="32" t="s">
        <v>182</v>
      </c>
      <c r="Y231" s="41"/>
      <c r="Z231" s="34" t="s">
        <v>133</v>
      </c>
      <c r="AA231" s="42">
        <v>154.47908151160868</v>
      </c>
      <c r="AB231" s="43">
        <v>952.7342592542102</v>
      </c>
      <c r="AC231" s="44">
        <v>154.47908151160868</v>
      </c>
      <c r="AD231" s="43">
        <v>952.7342592542102</v>
      </c>
      <c r="AE231" s="26">
        <v>937501.10785697366</v>
      </c>
      <c r="AF231" s="26">
        <v>149373.20623868759</v>
      </c>
      <c r="AG231" s="26">
        <v>788127.90161828604</v>
      </c>
      <c r="AH231" s="28">
        <v>6.2762334120278211</v>
      </c>
      <c r="AI231" s="26">
        <v>160678.20403065174</v>
      </c>
      <c r="AJ231" s="28">
        <v>5.8346501537827216</v>
      </c>
      <c r="AK231" s="26">
        <v>2124146.2954068207</v>
      </c>
      <c r="AL231" s="45">
        <v>0.44135430308364026</v>
      </c>
      <c r="AM231" s="42">
        <v>155.24763815083938</v>
      </c>
      <c r="AN231" s="43">
        <v>957.47425533139642</v>
      </c>
      <c r="AO231" s="44">
        <v>309.72671966244803</v>
      </c>
      <c r="AP231" s="43">
        <v>1910.2085145856067</v>
      </c>
      <c r="AQ231" s="26">
        <v>999984.4114467653</v>
      </c>
      <c r="AR231" s="26">
        <v>150116.3603813363</v>
      </c>
      <c r="AS231" s="26">
        <v>849868.051065429</v>
      </c>
      <c r="AT231" s="28">
        <v>6.6613952596941033</v>
      </c>
      <c r="AU231" s="26">
        <v>161477.60223576176</v>
      </c>
      <c r="AV231" s="28">
        <v>6.1927127824623032</v>
      </c>
      <c r="AW231" s="26">
        <v>2244947.6591625283</v>
      </c>
      <c r="AX231" s="45">
        <v>0.44543773988022811</v>
      </c>
      <c r="AY231" s="42">
        <v>142.64860208016938</v>
      </c>
      <c r="AZ231" s="43">
        <v>879.77096255770903</v>
      </c>
      <c r="BA231" s="44">
        <v>452.37532174261742</v>
      </c>
      <c r="BB231" s="43">
        <v>2789.9794771433158</v>
      </c>
      <c r="BC231" s="26">
        <v>979088.68588117603</v>
      </c>
      <c r="BD231" s="26">
        <v>137933.75031544571</v>
      </c>
      <c r="BE231" s="26">
        <v>841154.93556573032</v>
      </c>
      <c r="BF231" s="28">
        <v>7.0982532095448905</v>
      </c>
      <c r="BG231" s="26">
        <v>148372.97688103031</v>
      </c>
      <c r="BH231" s="28">
        <v>6.5988342787395666</v>
      </c>
      <c r="BI231" s="26">
        <v>2169706.0114776161</v>
      </c>
      <c r="BJ231" s="45">
        <v>0.45125407806488754</v>
      </c>
      <c r="BL231" s="124">
        <f t="shared" si="8"/>
        <v>14</v>
      </c>
    </row>
    <row r="232" spans="1:70" ht="16.5">
      <c r="A232" s="128">
        <v>228</v>
      </c>
      <c r="B232" s="129" t="s">
        <v>162</v>
      </c>
      <c r="C232" s="23" t="s">
        <v>149</v>
      </c>
      <c r="D232" s="23" t="s">
        <v>144</v>
      </c>
      <c r="E232" s="24">
        <v>25</v>
      </c>
      <c r="F232" s="25">
        <v>70.90437708580923</v>
      </c>
      <c r="G232" s="25">
        <v>17.774658913144936</v>
      </c>
      <c r="H232" s="26">
        <v>16.8</v>
      </c>
      <c r="I232" s="27">
        <v>1</v>
      </c>
      <c r="J232" s="26">
        <v>2.6234619521749414</v>
      </c>
      <c r="K232" s="26">
        <v>19.423461952174943</v>
      </c>
      <c r="L232" s="26">
        <v>0</v>
      </c>
      <c r="M232" s="26">
        <v>19.423461952174943</v>
      </c>
      <c r="N232" s="26">
        <v>116.76628240348853</v>
      </c>
      <c r="O232" s="28">
        <v>0.90720000000000001</v>
      </c>
      <c r="P232" s="28">
        <v>5.929683685261816</v>
      </c>
      <c r="Q232" s="29">
        <v>0.27393882790435437</v>
      </c>
      <c r="R232" s="30">
        <v>1.0927614446548206</v>
      </c>
      <c r="S232" s="31"/>
      <c r="T232" s="29" t="s">
        <v>144</v>
      </c>
      <c r="U232" s="29" t="s">
        <v>144</v>
      </c>
      <c r="V232" s="29" t="s">
        <v>159</v>
      </c>
      <c r="W232" s="29" t="s">
        <v>242</v>
      </c>
      <c r="X232" s="32" t="s">
        <v>163</v>
      </c>
      <c r="Y232" s="41"/>
      <c r="Z232" s="34" t="s">
        <v>162</v>
      </c>
      <c r="AA232" s="42">
        <v>879.42742075805654</v>
      </c>
      <c r="AB232" s="43">
        <v>3508.0984544190678</v>
      </c>
      <c r="AC232" s="44">
        <v>879.42742075805654</v>
      </c>
      <c r="AD232" s="43">
        <v>3508.0984544190678</v>
      </c>
      <c r="AE232" s="26">
        <v>5777183.7461064318</v>
      </c>
      <c r="AF232" s="26">
        <v>974281.94364997558</v>
      </c>
      <c r="AG232" s="26">
        <v>4802901.8024564562</v>
      </c>
      <c r="AH232" s="28">
        <v>5.929683685261816</v>
      </c>
      <c r="AI232" s="26">
        <v>1059308.1776638408</v>
      </c>
      <c r="AJ232" s="28">
        <v>5.4537327927055372</v>
      </c>
      <c r="AK232" s="26">
        <v>12459533.89199749</v>
      </c>
      <c r="AL232" s="45">
        <v>0.46367575193298377</v>
      </c>
      <c r="AM232" s="42">
        <v>863.31473428261586</v>
      </c>
      <c r="AN232" s="43">
        <v>3443.8238034509318</v>
      </c>
      <c r="AO232" s="44">
        <v>1742.7421550406723</v>
      </c>
      <c r="AP232" s="43">
        <v>6951.9222578699992</v>
      </c>
      <c r="AQ232" s="26">
        <v>5988348.9042227892</v>
      </c>
      <c r="AR232" s="26">
        <v>982159.092000501</v>
      </c>
      <c r="AS232" s="26">
        <v>5006189.812222288</v>
      </c>
      <c r="AT232" s="28">
        <v>6.0971271894713919</v>
      </c>
      <c r="AU232" s="26">
        <v>1068259.2547530367</v>
      </c>
      <c r="AV232" s="28">
        <v>5.6057074886818494</v>
      </c>
      <c r="AW232" s="26">
        <v>12863105.477679551</v>
      </c>
      <c r="AX232" s="45">
        <v>0.46554456966973901</v>
      </c>
      <c r="AY232" s="42">
        <v>761.08283818408188</v>
      </c>
      <c r="AZ232" s="43">
        <v>3036.0135075353751</v>
      </c>
      <c r="BA232" s="44">
        <v>2503.8249932247545</v>
      </c>
      <c r="BB232" s="43">
        <v>9987.9357654053747</v>
      </c>
      <c r="BC232" s="26">
        <v>5581922.7787859002</v>
      </c>
      <c r="BD232" s="26">
        <v>890800.38283773628</v>
      </c>
      <c r="BE232" s="26">
        <v>4691122.3959481642</v>
      </c>
      <c r="BF232" s="28">
        <v>6.266188122870032</v>
      </c>
      <c r="BG232" s="26">
        <v>969256.59214200475</v>
      </c>
      <c r="BH232" s="28">
        <v>5.7589732420082411</v>
      </c>
      <c r="BI232" s="26">
        <v>11908695.743732098</v>
      </c>
      <c r="BJ232" s="45">
        <v>0.46872662623224987</v>
      </c>
      <c r="BL232" s="124">
        <f t="shared" si="8"/>
        <v>16.8</v>
      </c>
    </row>
    <row r="233" spans="1:70" ht="16.5">
      <c r="A233">
        <v>229</v>
      </c>
      <c r="B233" s="22" t="s">
        <v>160</v>
      </c>
      <c r="C233" s="23" t="s">
        <v>149</v>
      </c>
      <c r="D233" s="23" t="s">
        <v>144</v>
      </c>
      <c r="E233" s="24">
        <v>25</v>
      </c>
      <c r="F233" s="25">
        <v>44.278310395771207</v>
      </c>
      <c r="G233" s="25">
        <v>11.099905208711141</v>
      </c>
      <c r="H233" s="26">
        <v>13</v>
      </c>
      <c r="I233" s="27">
        <v>1</v>
      </c>
      <c r="J233" s="26">
        <v>1.6382974846435345</v>
      </c>
      <c r="K233" s="26">
        <v>14.638297484643534</v>
      </c>
      <c r="L233" s="26">
        <v>0</v>
      </c>
      <c r="M233" s="26">
        <v>14.638297484643534</v>
      </c>
      <c r="N233" s="26">
        <v>72.918117449433282</v>
      </c>
      <c r="O233" s="28">
        <v>0.90720000000000001</v>
      </c>
      <c r="P233" s="28">
        <v>4.9249420065746916</v>
      </c>
      <c r="Q233" s="29">
        <v>0.33059747207611523</v>
      </c>
      <c r="R233" s="30">
        <v>1.3187768011888501</v>
      </c>
      <c r="S233" s="31"/>
      <c r="T233" s="29" t="s">
        <v>144</v>
      </c>
      <c r="U233" s="29" t="s">
        <v>144</v>
      </c>
      <c r="V233" s="29" t="s">
        <v>159</v>
      </c>
      <c r="W233" s="29" t="s">
        <v>242</v>
      </c>
      <c r="X233" s="32" t="s">
        <v>161</v>
      </c>
      <c r="Y233" s="41"/>
      <c r="Z233" s="34" t="s">
        <v>160</v>
      </c>
      <c r="AA233" s="42">
        <v>1085.5759844286015</v>
      </c>
      <c r="AB233" s="43">
        <v>4330.439719341156</v>
      </c>
      <c r="AC233" s="44">
        <v>1085.5759844286015</v>
      </c>
      <c r="AD233" s="43">
        <v>4330.439719341156</v>
      </c>
      <c r="AE233" s="26">
        <v>7131426.4081035629</v>
      </c>
      <c r="AF233" s="26">
        <v>1448022.4129712111</v>
      </c>
      <c r="AG233" s="26">
        <v>5683403.9951323513</v>
      </c>
      <c r="AH233" s="28">
        <v>4.9249420065746916</v>
      </c>
      <c r="AI233" s="26">
        <v>1578078.068994916</v>
      </c>
      <c r="AJ233" s="28">
        <v>4.5190580543620351</v>
      </c>
      <c r="AK233" s="26">
        <v>15650656.385779947</v>
      </c>
      <c r="AL233" s="45">
        <v>0.45566308736949307</v>
      </c>
      <c r="AM233" s="42">
        <v>1098.7085285648832</v>
      </c>
      <c r="AN233" s="43">
        <v>4382.8263708141885</v>
      </c>
      <c r="AO233" s="44">
        <v>2184.2845129934849</v>
      </c>
      <c r="AP233" s="43">
        <v>8713.2660901553445</v>
      </c>
      <c r="AQ233" s="26">
        <v>7621148.7558579007</v>
      </c>
      <c r="AR233" s="26">
        <v>1503807.5721893641</v>
      </c>
      <c r="AS233" s="26">
        <v>6117341.1836685371</v>
      </c>
      <c r="AT233" s="28">
        <v>5.0679015698547252</v>
      </c>
      <c r="AU233" s="26">
        <v>1639351.0898498902</v>
      </c>
      <c r="AV233" s="28">
        <v>4.6488813793729467</v>
      </c>
      <c r="AW233" s="26">
        <v>16650212.857440609</v>
      </c>
      <c r="AX233" s="45">
        <v>0.45772080039518409</v>
      </c>
      <c r="AY233" s="42">
        <v>989.32455109981095</v>
      </c>
      <c r="AZ233" s="43">
        <v>3946.4859142559208</v>
      </c>
      <c r="BA233" s="44">
        <v>3173.6090640932953</v>
      </c>
      <c r="BB233" s="43">
        <v>12659.752004411264</v>
      </c>
      <c r="BC233" s="26">
        <v>7255889.8589439634</v>
      </c>
      <c r="BD233" s="26">
        <v>1391874.2261553896</v>
      </c>
      <c r="BE233" s="26">
        <v>5864015.6327885743</v>
      </c>
      <c r="BF233" s="28">
        <v>5.2130355764874352</v>
      </c>
      <c r="BG233" s="26">
        <v>1517788.181434887</v>
      </c>
      <c r="BH233" s="28">
        <v>4.780568163394439</v>
      </c>
      <c r="BI233" s="26">
        <v>15737864.085068529</v>
      </c>
      <c r="BJ233" s="45">
        <v>0.46104667188148285</v>
      </c>
      <c r="BL233" s="124">
        <f t="shared" si="8"/>
        <v>13</v>
      </c>
    </row>
    <row r="234" spans="1:70" ht="16.5">
      <c r="A234" s="128">
        <v>230</v>
      </c>
      <c r="B234" s="129" t="s">
        <v>213</v>
      </c>
      <c r="C234" s="23" t="s">
        <v>154</v>
      </c>
      <c r="D234" s="23" t="s">
        <v>144</v>
      </c>
      <c r="E234" s="24">
        <v>15</v>
      </c>
      <c r="F234" s="25">
        <v>459.90899999999999</v>
      </c>
      <c r="G234" s="25">
        <v>-2.615210864869694E-7</v>
      </c>
      <c r="H234" s="26">
        <v>50</v>
      </c>
      <c r="I234" s="27">
        <v>1</v>
      </c>
      <c r="J234" s="26">
        <v>17.016632999999999</v>
      </c>
      <c r="K234" s="26">
        <v>67.016632999999999</v>
      </c>
      <c r="L234" s="26">
        <v>0</v>
      </c>
      <c r="M234" s="26">
        <v>67.016632999999999</v>
      </c>
      <c r="N234" s="26">
        <v>335.74539322490313</v>
      </c>
      <c r="O234" s="28">
        <v>0.91</v>
      </c>
      <c r="P234" s="28">
        <v>4.8871523172826956</v>
      </c>
      <c r="Q234" s="29">
        <v>0.1457171592641153</v>
      </c>
      <c r="R234" s="30">
        <v>-256257091.54179114</v>
      </c>
      <c r="S234" s="31"/>
      <c r="T234" s="29" t="s">
        <v>144</v>
      </c>
      <c r="U234" s="29" t="s">
        <v>144</v>
      </c>
      <c r="V234" s="29" t="s">
        <v>159</v>
      </c>
      <c r="W234" s="29" t="s">
        <v>242</v>
      </c>
      <c r="X234" s="32" t="s">
        <v>214</v>
      </c>
      <c r="Y234" s="41"/>
      <c r="Z234" s="34" t="s">
        <v>213</v>
      </c>
      <c r="AA234" s="42">
        <v>-4.8801507304461332E-6</v>
      </c>
      <c r="AB234" s="43">
        <v>8582.1960761874616</v>
      </c>
      <c r="AC234" s="44">
        <v>-4.8801507304461332E-6</v>
      </c>
      <c r="AD234" s="43">
        <v>8582.1960761874616</v>
      </c>
      <c r="AE234" s="26">
        <v>6265223.764555119</v>
      </c>
      <c r="AF234" s="26">
        <v>1281978.4115177004</v>
      </c>
      <c r="AG234" s="26">
        <v>4983245.3530374188</v>
      </c>
      <c r="AH234" s="28">
        <v>4.8871523172826956</v>
      </c>
      <c r="AI234" s="26">
        <v>1374256.299417224</v>
      </c>
      <c r="AJ234" s="28">
        <v>4.558992210704794</v>
      </c>
      <c r="AK234" s="26">
        <v>19061106.526382416</v>
      </c>
      <c r="AL234" s="45">
        <v>0.32869150360622784</v>
      </c>
      <c r="AM234" s="42">
        <v>-5.234544476136222E-6</v>
      </c>
      <c r="AN234" s="43">
        <v>9205.4302305572819</v>
      </c>
      <c r="AO234" s="44">
        <v>-1.0114695206582355E-5</v>
      </c>
      <c r="AP234" s="43">
        <v>17787.626306744743</v>
      </c>
      <c r="AQ234" s="26">
        <v>7004526.4786549285</v>
      </c>
      <c r="AR234" s="26">
        <v>1375074.9481302188</v>
      </c>
      <c r="AS234" s="26">
        <v>5629451.5305247102</v>
      </c>
      <c r="AT234" s="28">
        <v>5.093923417177697</v>
      </c>
      <c r="AU234" s="26">
        <v>1474054.0032976009</v>
      </c>
      <c r="AV234" s="28">
        <v>4.7518791462084344</v>
      </c>
      <c r="AW234" s="26">
        <v>21505128.614130169</v>
      </c>
      <c r="AX234" s="45">
        <v>0.3257142333039818</v>
      </c>
      <c r="AY234" s="42">
        <v>-5.053054751759807E-6</v>
      </c>
      <c r="AZ234" s="43">
        <v>8886.2637772151284</v>
      </c>
      <c r="BA234" s="44">
        <v>-1.5167749958342163E-5</v>
      </c>
      <c r="BB234" s="43">
        <v>26673.890083959872</v>
      </c>
      <c r="BC234" s="26">
        <v>7091110.7205297258</v>
      </c>
      <c r="BD234" s="26">
        <v>1327398.9804369849</v>
      </c>
      <c r="BE234" s="26">
        <v>5763711.7400927413</v>
      </c>
      <c r="BF234" s="28">
        <v>5.3421095126917342</v>
      </c>
      <c r="BG234" s="26">
        <v>1422946.2792169182</v>
      </c>
      <c r="BH234" s="28">
        <v>4.9834001635199723</v>
      </c>
      <c r="BI234" s="26">
        <v>21839735.752244953</v>
      </c>
      <c r="BJ234" s="45">
        <v>0.32468848528997496</v>
      </c>
      <c r="BL234" s="124">
        <f t="shared" si="8"/>
        <v>50</v>
      </c>
    </row>
    <row r="235" spans="1:70" ht="16.5">
      <c r="A235" s="128">
        <v>231</v>
      </c>
      <c r="B235" s="129" t="s">
        <v>132</v>
      </c>
      <c r="C235" s="23" t="s">
        <v>176</v>
      </c>
      <c r="D235" s="23" t="s">
        <v>144</v>
      </c>
      <c r="E235" s="24">
        <v>7</v>
      </c>
      <c r="F235" s="25">
        <v>287.93152889128186</v>
      </c>
      <c r="G235" s="25">
        <v>46.686048800403604</v>
      </c>
      <c r="H235" s="26">
        <v>33</v>
      </c>
      <c r="I235" s="27">
        <v>1</v>
      </c>
      <c r="J235" s="26">
        <v>10.653466568977429</v>
      </c>
      <c r="K235" s="26">
        <v>43.653466568977429</v>
      </c>
      <c r="L235" s="26">
        <v>0</v>
      </c>
      <c r="M235" s="26">
        <v>43.653466568977429</v>
      </c>
      <c r="N235" s="26">
        <v>137.59046087752364</v>
      </c>
      <c r="O235" s="28">
        <v>0.90720000000000001</v>
      </c>
      <c r="P235" s="28">
        <v>3.075111758789983</v>
      </c>
      <c r="Q235" s="29">
        <v>0.15161058164443064</v>
      </c>
      <c r="R235" s="30">
        <v>0.93504307369442752</v>
      </c>
      <c r="S235" s="31"/>
      <c r="T235" s="29" t="s">
        <v>144</v>
      </c>
      <c r="U235" s="29" t="s">
        <v>144</v>
      </c>
      <c r="V235" s="29" t="s">
        <v>159</v>
      </c>
      <c r="W235" s="29" t="s">
        <v>242</v>
      </c>
      <c r="X235" s="32" t="s">
        <v>184</v>
      </c>
      <c r="Y235" s="41"/>
      <c r="Z235" s="34" t="s">
        <v>132</v>
      </c>
      <c r="AA235" s="42">
        <v>150.28666364786608</v>
      </c>
      <c r="AB235" s="43">
        <v>926.87794208289949</v>
      </c>
      <c r="AC235" s="44">
        <v>150.28666364786608</v>
      </c>
      <c r="AD235" s="43">
        <v>926.87794208289949</v>
      </c>
      <c r="AE235" s="26">
        <v>442916.28540808352</v>
      </c>
      <c r="AF235" s="26">
        <v>144032.58162635536</v>
      </c>
      <c r="AG235" s="26">
        <v>298883.70378172817</v>
      </c>
      <c r="AH235" s="28">
        <v>3.0751117587899839</v>
      </c>
      <c r="AI235" s="26">
        <v>154899.14452445027</v>
      </c>
      <c r="AJ235" s="28">
        <v>2.8593849679923236</v>
      </c>
      <c r="AK235" s="26">
        <v>1087453.2249706851</v>
      </c>
      <c r="AL235" s="45">
        <v>0.40729686136157572</v>
      </c>
      <c r="AM235" s="42">
        <v>151.59996296100198</v>
      </c>
      <c r="AN235" s="43">
        <v>934.9775840281784</v>
      </c>
      <c r="AO235" s="44">
        <v>301.88662660886803</v>
      </c>
      <c r="AP235" s="43">
        <v>1861.8555261110778</v>
      </c>
      <c r="AQ235" s="26">
        <v>491963.88924152678</v>
      </c>
      <c r="AR235" s="26">
        <v>145291.22884047072</v>
      </c>
      <c r="AS235" s="26">
        <v>346672.66040105605</v>
      </c>
      <c r="AT235" s="28">
        <v>3.3860536053535721</v>
      </c>
      <c r="AU235" s="26">
        <v>156252.75059415415</v>
      </c>
      <c r="AV235" s="28">
        <v>3.1485134653362867</v>
      </c>
      <c r="AW235" s="26">
        <v>1149507.7754972444</v>
      </c>
      <c r="AX235" s="45">
        <v>0.42797786994413078</v>
      </c>
      <c r="AY235" s="42">
        <v>139.71984300053126</v>
      </c>
      <c r="AZ235" s="43">
        <v>861.70813434194588</v>
      </c>
      <c r="BA235" s="44">
        <v>441.60646960939931</v>
      </c>
      <c r="BB235" s="43">
        <v>2723.5636604530237</v>
      </c>
      <c r="BC235" s="26">
        <v>499215.51886241324</v>
      </c>
      <c r="BD235" s="26">
        <v>133905.49236589775</v>
      </c>
      <c r="BE235" s="26">
        <v>365310.02649651549</v>
      </c>
      <c r="BF235" s="28">
        <v>3.7281183171957064</v>
      </c>
      <c r="BG235" s="26">
        <v>144008.01527261859</v>
      </c>
      <c r="BH235" s="28">
        <v>3.4665814810193631</v>
      </c>
      <c r="BI235" s="26">
        <v>1110565.8752002877</v>
      </c>
      <c r="BJ235" s="45">
        <v>0.449514549303418</v>
      </c>
      <c r="BL235" s="124">
        <f t="shared" si="8"/>
        <v>33</v>
      </c>
    </row>
    <row r="236" spans="1:70" ht="16.5">
      <c r="A236" s="128">
        <v>232</v>
      </c>
      <c r="B236" s="129" t="s">
        <v>172</v>
      </c>
      <c r="C236" s="23" t="s">
        <v>149</v>
      </c>
      <c r="D236" s="23" t="s">
        <v>144</v>
      </c>
      <c r="E236" s="24">
        <v>8</v>
      </c>
      <c r="F236" s="25">
        <v>31.358361907199999</v>
      </c>
      <c r="G236" s="25">
        <v>7.8610688068084258</v>
      </c>
      <c r="H236" s="26">
        <v>7</v>
      </c>
      <c r="I236" s="27">
        <v>1</v>
      </c>
      <c r="J236" s="26">
        <v>1.1602593905663998</v>
      </c>
      <c r="K236" s="26">
        <v>8.1602593905664005</v>
      </c>
      <c r="L236" s="26">
        <v>0</v>
      </c>
      <c r="M236" s="26">
        <v>8.1602593905664005</v>
      </c>
      <c r="N236" s="26">
        <v>19.763513147396857</v>
      </c>
      <c r="O236" s="28">
        <v>0.90720000000000001</v>
      </c>
      <c r="P236" s="28">
        <v>2.3872017348887282</v>
      </c>
      <c r="Q236" s="29">
        <v>0.26022594594435028</v>
      </c>
      <c r="R236" s="30">
        <v>1.0380597843767565</v>
      </c>
      <c r="S236" s="31"/>
      <c r="T236" s="29" t="s">
        <v>144</v>
      </c>
      <c r="U236" s="29" t="s">
        <v>144</v>
      </c>
      <c r="V236" s="29" t="s">
        <v>159</v>
      </c>
      <c r="W236" s="29" t="s">
        <v>242</v>
      </c>
      <c r="X236" s="113" t="s">
        <v>173</v>
      </c>
      <c r="Y236" s="66"/>
      <c r="Z236" s="34" t="s">
        <v>172</v>
      </c>
      <c r="AA236" s="42">
        <v>270.06248823057922</v>
      </c>
      <c r="AB236" s="43">
        <v>1077.2984503276116</v>
      </c>
      <c r="AC236" s="44">
        <v>270.06248823057922</v>
      </c>
      <c r="AD236" s="43">
        <v>1077.2984503276116</v>
      </c>
      <c r="AE236" s="26">
        <v>678964.10372862837</v>
      </c>
      <c r="AF236" s="26">
        <v>284418.40243563504</v>
      </c>
      <c r="AG236" s="26">
        <v>394545.70129299333</v>
      </c>
      <c r="AH236" s="28">
        <v>2.3872017348887278</v>
      </c>
      <c r="AI236" s="26">
        <v>309017.86629286304</v>
      </c>
      <c r="AJ236" s="28">
        <v>2.1971677944509498</v>
      </c>
      <c r="AK236" s="26">
        <v>1540742.3632114129</v>
      </c>
      <c r="AL236" s="45">
        <v>0.44067335327461515</v>
      </c>
      <c r="AM236" s="42">
        <v>322.27584123303478</v>
      </c>
      <c r="AN236" s="43">
        <v>1285.5812246014241</v>
      </c>
      <c r="AO236" s="44">
        <v>592.33832946361406</v>
      </c>
      <c r="AP236" s="43">
        <v>2362.8796749290359</v>
      </c>
      <c r="AQ236" s="26">
        <v>893768.38972592715</v>
      </c>
      <c r="AR236" s="26">
        <v>339407.29979811131</v>
      </c>
      <c r="AS236" s="26">
        <v>554361.08992781583</v>
      </c>
      <c r="AT236" s="28">
        <v>2.6333210577897557</v>
      </c>
      <c r="AU236" s="26">
        <v>368762.77586001082</v>
      </c>
      <c r="AV236" s="28">
        <v>2.4236947117059837</v>
      </c>
      <c r="AW236" s="26">
        <v>1920739.333675425</v>
      </c>
      <c r="AX236" s="45">
        <v>0.46532518705474696</v>
      </c>
      <c r="AY236" s="42">
        <v>325.58689707851312</v>
      </c>
      <c r="AZ236" s="43">
        <v>1298.7892615807639</v>
      </c>
      <c r="BA236" s="44">
        <v>917.92522654212723</v>
      </c>
      <c r="BB236" s="43">
        <v>3661.6689365098</v>
      </c>
      <c r="BC236" s="26">
        <v>998683.57163737528</v>
      </c>
      <c r="BD236" s="26">
        <v>342894.36392210796</v>
      </c>
      <c r="BE236" s="26">
        <v>655789.20771526732</v>
      </c>
      <c r="BF236" s="28">
        <v>2.9125108975667988</v>
      </c>
      <c r="BG236" s="26">
        <v>372551.43758511741</v>
      </c>
      <c r="BH236" s="28">
        <v>2.6806595570019898</v>
      </c>
      <c r="BI236" s="26">
        <v>2028063.7588795987</v>
      </c>
      <c r="BJ236" s="45">
        <v>0.49243203881770303</v>
      </c>
      <c r="BL236" s="124">
        <f t="shared" si="8"/>
        <v>7</v>
      </c>
    </row>
    <row r="237" spans="1:70" ht="16.5">
      <c r="A237" s="128">
        <v>233</v>
      </c>
      <c r="B237" s="129" t="s">
        <v>186</v>
      </c>
      <c r="C237" s="23" t="s">
        <v>147</v>
      </c>
      <c r="D237" s="23" t="s">
        <v>144</v>
      </c>
      <c r="E237" s="24">
        <v>25</v>
      </c>
      <c r="F237" s="25">
        <v>11685.717000000001</v>
      </c>
      <c r="G237" s="25">
        <v>1822.5919817164115</v>
      </c>
      <c r="H237" s="26">
        <v>2650</v>
      </c>
      <c r="I237" s="27">
        <v>0.27169811320754716</v>
      </c>
      <c r="J237" s="26">
        <v>432.37152900000001</v>
      </c>
      <c r="K237" s="26">
        <v>1152.371529</v>
      </c>
      <c r="L237" s="26">
        <v>1930</v>
      </c>
      <c r="M237" s="26">
        <v>3082.371529</v>
      </c>
      <c r="N237" s="26">
        <v>16919.397198052578</v>
      </c>
      <c r="O237" s="28">
        <v>0.66</v>
      </c>
      <c r="P237" s="28">
        <v>5.1191656268814825</v>
      </c>
      <c r="Q237" s="29">
        <v>9.8613677620294923E-2</v>
      </c>
      <c r="R237" s="30">
        <v>0.63227071147035518</v>
      </c>
      <c r="S237" s="31"/>
      <c r="T237" s="29" t="s">
        <v>144</v>
      </c>
      <c r="U237" s="29" t="s">
        <v>144</v>
      </c>
      <c r="V237" s="29" t="s">
        <v>159</v>
      </c>
      <c r="W237" s="29" t="s">
        <v>243</v>
      </c>
      <c r="X237" s="32" t="s">
        <v>187</v>
      </c>
      <c r="Y237" s="41"/>
      <c r="Z237" s="34" t="s">
        <v>186</v>
      </c>
      <c r="AA237" s="42">
        <v>98.348062945365655</v>
      </c>
      <c r="AB237" s="43">
        <v>630.56769842442509</v>
      </c>
      <c r="AC237" s="44">
        <v>98.348062945365655</v>
      </c>
      <c r="AD237" s="43">
        <v>630.56769842442509</v>
      </c>
      <c r="AE237" s="26">
        <v>940515.20810378972</v>
      </c>
      <c r="AF237" s="26">
        <v>178345.4607449547</v>
      </c>
      <c r="AG237" s="26">
        <v>762169.74735883507</v>
      </c>
      <c r="AH237" s="28">
        <v>5.2735584307849921</v>
      </c>
      <c r="AI237" s="26">
        <v>94216.060197269107</v>
      </c>
      <c r="AJ237" s="28">
        <v>9.9825359512438094</v>
      </c>
      <c r="AK237" s="26">
        <v>2143364.3904418191</v>
      </c>
      <c r="AL237" s="45">
        <v>0.4388032255728192</v>
      </c>
      <c r="AM237" s="42">
        <v>109.48324873894832</v>
      </c>
      <c r="AN237" s="43">
        <v>701.96197165264675</v>
      </c>
      <c r="AO237" s="44">
        <v>207.83131168431396</v>
      </c>
      <c r="AP237" s="43">
        <v>1332.5296700770718</v>
      </c>
      <c r="AQ237" s="26">
        <v>1099740.6997074317</v>
      </c>
      <c r="AR237" s="26">
        <v>198538.12932796878</v>
      </c>
      <c r="AS237" s="26">
        <v>901202.57037946291</v>
      </c>
      <c r="AT237" s="28">
        <v>5.5391914058520708</v>
      </c>
      <c r="AU237" s="26">
        <v>104883.4114761526</v>
      </c>
      <c r="AV237" s="28">
        <v>10.485363550149971</v>
      </c>
      <c r="AW237" s="26">
        <v>2509052.1444086125</v>
      </c>
      <c r="AX237" s="45">
        <v>0.43830922452456339</v>
      </c>
      <c r="AY237" s="42">
        <v>106.47091239462884</v>
      </c>
      <c r="AZ237" s="43">
        <v>682.6480986730337</v>
      </c>
      <c r="BA237" s="44">
        <v>314.3022240789428</v>
      </c>
      <c r="BB237" s="43">
        <v>2015.1777687501055</v>
      </c>
      <c r="BC237" s="26">
        <v>1125205.6108691781</v>
      </c>
      <c r="BD237" s="26">
        <v>193075.52541735716</v>
      </c>
      <c r="BE237" s="26">
        <v>932130.08545182087</v>
      </c>
      <c r="BF237" s="28">
        <v>5.8278003306576736</v>
      </c>
      <c r="BG237" s="26">
        <v>101997.63565249972</v>
      </c>
      <c r="BH237" s="28">
        <v>11.031683270607282</v>
      </c>
      <c r="BI237" s="26">
        <v>2561732.1917891237</v>
      </c>
      <c r="BJ237" s="45">
        <v>0.43923623807191575</v>
      </c>
      <c r="BL237" s="124">
        <f t="shared" si="8"/>
        <v>720</v>
      </c>
    </row>
    <row r="238" spans="1:70" ht="16.5">
      <c r="A238">
        <v>234</v>
      </c>
      <c r="B238" s="22" t="s">
        <v>194</v>
      </c>
      <c r="C238" s="23" t="s">
        <v>147</v>
      </c>
      <c r="D238" s="23" t="s">
        <v>144</v>
      </c>
      <c r="E238" s="24">
        <v>25</v>
      </c>
      <c r="F238" s="25">
        <v>24848.513999999999</v>
      </c>
      <c r="G238" s="25">
        <v>3875.5604276543745</v>
      </c>
      <c r="H238" s="26">
        <v>6949</v>
      </c>
      <c r="I238" s="27">
        <v>0.43171679378327815</v>
      </c>
      <c r="J238" s="26">
        <v>919.39501799999994</v>
      </c>
      <c r="K238" s="26">
        <v>3919.3950180000002</v>
      </c>
      <c r="L238" s="26">
        <v>3949</v>
      </c>
      <c r="M238" s="26">
        <v>7868.3950180000002</v>
      </c>
      <c r="N238" s="26">
        <v>35977.413978737481</v>
      </c>
      <c r="O238" s="28">
        <v>0.66</v>
      </c>
      <c r="P238" s="28">
        <v>4.3127925968715299</v>
      </c>
      <c r="Q238" s="29">
        <v>0.15773156567833393</v>
      </c>
      <c r="R238" s="30">
        <v>1.0113105165469336</v>
      </c>
      <c r="S238" s="31"/>
      <c r="T238" s="29" t="s">
        <v>144</v>
      </c>
      <c r="U238" s="29" t="s">
        <v>144</v>
      </c>
      <c r="V238" s="29" t="s">
        <v>159</v>
      </c>
      <c r="W238" s="29" t="s">
        <v>243</v>
      </c>
      <c r="X238" s="32" t="s">
        <v>195</v>
      </c>
      <c r="Y238" s="41"/>
      <c r="Z238" s="34" t="s">
        <v>194</v>
      </c>
      <c r="AA238" s="42">
        <v>271.1455476323801</v>
      </c>
      <c r="AB238" s="43">
        <v>1738.4747476273192</v>
      </c>
      <c r="AC238" s="44">
        <v>271.1455476323801</v>
      </c>
      <c r="AD238" s="43">
        <v>1738.4747476273192</v>
      </c>
      <c r="AE238" s="26">
        <v>2517085.1539439834</v>
      </c>
      <c r="AF238" s="26">
        <v>583632.32114845025</v>
      </c>
      <c r="AG238" s="26">
        <v>1933452.8327955331</v>
      </c>
      <c r="AH238" s="28">
        <v>4.3127925968715299</v>
      </c>
      <c r="AI238" s="26">
        <v>415473.2482356113</v>
      </c>
      <c r="AJ238" s="28">
        <v>6.0583567404959995</v>
      </c>
      <c r="AK238" s="26">
        <v>6064973.9048249796</v>
      </c>
      <c r="AL238" s="45">
        <v>0.41501994789153512</v>
      </c>
      <c r="AM238" s="42">
        <v>309.31841834979599</v>
      </c>
      <c r="AN238" s="43">
        <v>1983.2236375358655</v>
      </c>
      <c r="AO238" s="44">
        <v>580.46396598217621</v>
      </c>
      <c r="AP238" s="43">
        <v>3721.6983851631849</v>
      </c>
      <c r="AQ238" s="26">
        <v>3020448.9174179942</v>
      </c>
      <c r="AR238" s="26">
        <v>665798.23291149712</v>
      </c>
      <c r="AS238" s="26">
        <v>2354650.6845064973</v>
      </c>
      <c r="AT238" s="28">
        <v>4.5365829587888005</v>
      </c>
      <c r="AU238" s="26">
        <v>473965.10521032225</v>
      </c>
      <c r="AV238" s="28">
        <v>6.3727242453379951</v>
      </c>
      <c r="AW238" s="26">
        <v>7266361.9191728681</v>
      </c>
      <c r="AX238" s="45">
        <v>0.41567554038951759</v>
      </c>
      <c r="AY238" s="42">
        <v>302.23869894462268</v>
      </c>
      <c r="AZ238" s="43">
        <v>1937.8313620083761</v>
      </c>
      <c r="BA238" s="44">
        <v>882.70266492679889</v>
      </c>
      <c r="BB238" s="43">
        <v>5659.5297471715612</v>
      </c>
      <c r="BC238" s="26">
        <v>3109498.1387402974</v>
      </c>
      <c r="BD238" s="26">
        <v>650559.3580503721</v>
      </c>
      <c r="BE238" s="26">
        <v>2458938.7806899254</v>
      </c>
      <c r="BF238" s="28">
        <v>4.7797300895939649</v>
      </c>
      <c r="BG238" s="26">
        <v>463116.93143963558</v>
      </c>
      <c r="BH238" s="28">
        <v>6.7142829977607956</v>
      </c>
      <c r="BI238" s="26">
        <v>7445558.9456527689</v>
      </c>
      <c r="BJ238" s="45">
        <v>0.41763125662390155</v>
      </c>
      <c r="BL238" s="124">
        <f t="shared" si="8"/>
        <v>3000</v>
      </c>
    </row>
    <row r="239" spans="1:70" ht="16.5">
      <c r="A239" s="128">
        <v>235</v>
      </c>
      <c r="B239" s="129" t="s">
        <v>190</v>
      </c>
      <c r="C239" s="23" t="s">
        <v>147</v>
      </c>
      <c r="D239" s="23" t="s">
        <v>144</v>
      </c>
      <c r="E239" s="24">
        <v>25</v>
      </c>
      <c r="F239" s="25">
        <v>10025.120999999999</v>
      </c>
      <c r="G239" s="25">
        <v>1563.5929870915761</v>
      </c>
      <c r="H239" s="26">
        <v>4200</v>
      </c>
      <c r="I239" s="27">
        <v>0.17142857142857143</v>
      </c>
      <c r="J239" s="26">
        <v>370.92947699999996</v>
      </c>
      <c r="K239" s="26">
        <v>1090.9294769999999</v>
      </c>
      <c r="L239" s="26">
        <v>3480</v>
      </c>
      <c r="M239" s="26">
        <v>4570.9294769999997</v>
      </c>
      <c r="N239" s="26">
        <v>14515.070333941685</v>
      </c>
      <c r="O239" s="28">
        <v>0.66</v>
      </c>
      <c r="P239" s="28">
        <v>3.0480946169831964</v>
      </c>
      <c r="Q239" s="29">
        <v>0.10881958202798749</v>
      </c>
      <c r="R239" s="30">
        <v>0.69770681117547539</v>
      </c>
      <c r="S239" s="31"/>
      <c r="T239" s="29" t="s">
        <v>144</v>
      </c>
      <c r="U239" s="29" t="s">
        <v>144</v>
      </c>
      <c r="V239" s="29" t="s">
        <v>159</v>
      </c>
      <c r="W239" s="29" t="s">
        <v>243</v>
      </c>
      <c r="X239" s="32" t="s">
        <v>191</v>
      </c>
      <c r="Y239" s="41"/>
      <c r="Z239" s="34" t="s">
        <v>190</v>
      </c>
      <c r="AA239" s="42">
        <v>107.78178393835704</v>
      </c>
      <c r="AB239" s="43">
        <v>691.05287277334264</v>
      </c>
      <c r="AC239" s="44">
        <v>107.78178393835704</v>
      </c>
      <c r="AD239" s="43">
        <v>691.05287277334264</v>
      </c>
      <c r="AE239" s="26">
        <v>1000554.6120368546</v>
      </c>
      <c r="AF239" s="26">
        <v>328255.75901155517</v>
      </c>
      <c r="AG239" s="26">
        <v>672298.8530252995</v>
      </c>
      <c r="AH239" s="28">
        <v>3.0480946169831964</v>
      </c>
      <c r="AI239" s="26">
        <v>113939.52238550782</v>
      </c>
      <c r="AJ239" s="28">
        <v>8.7814534508187219</v>
      </c>
      <c r="AK239" s="26">
        <v>2359645.8024446876</v>
      </c>
      <c r="AL239" s="45">
        <v>0.42402745827371208</v>
      </c>
      <c r="AM239" s="42">
        <v>127.68539761798051</v>
      </c>
      <c r="AN239" s="43">
        <v>818.66673208505256</v>
      </c>
      <c r="AO239" s="44">
        <v>235.46718155633755</v>
      </c>
      <c r="AP239" s="43">
        <v>1509.7196048583951</v>
      </c>
      <c r="AQ239" s="26">
        <v>1246829.1512120026</v>
      </c>
      <c r="AR239" s="26">
        <v>388873.38452065067</v>
      </c>
      <c r="AS239" s="26">
        <v>857955.76669135201</v>
      </c>
      <c r="AT239" s="28">
        <v>3.2062599314913802</v>
      </c>
      <c r="AU239" s="26">
        <v>134980.26000865732</v>
      </c>
      <c r="AV239" s="28">
        <v>9.2371221623964406</v>
      </c>
      <c r="AW239" s="26">
        <v>2938854.3150903941</v>
      </c>
      <c r="AX239" s="45">
        <v>0.42425687616082197</v>
      </c>
      <c r="AY239" s="42">
        <v>129.25524248638408</v>
      </c>
      <c r="AZ239" s="43">
        <v>828.73193760010702</v>
      </c>
      <c r="BA239" s="44">
        <v>364.72242404272157</v>
      </c>
      <c r="BB239" s="43">
        <v>2338.451542458502</v>
      </c>
      <c r="BC239" s="26">
        <v>1329806.3329986681</v>
      </c>
      <c r="BD239" s="26">
        <v>393654.4393517985</v>
      </c>
      <c r="BE239" s="26">
        <v>936151.89364686958</v>
      </c>
      <c r="BF239" s="28">
        <v>3.3781057700971475</v>
      </c>
      <c r="BG239" s="26">
        <v>136639.79251952705</v>
      </c>
      <c r="BH239" s="28">
        <v>9.7322039830280538</v>
      </c>
      <c r="BI239" s="26">
        <v>3122747.2593849702</v>
      </c>
      <c r="BJ239" s="45">
        <v>0.42584500843035739</v>
      </c>
      <c r="BL239" s="124">
        <f t="shared" si="8"/>
        <v>720</v>
      </c>
    </row>
    <row r="240" spans="1:70" ht="16.5">
      <c r="A240" s="128">
        <v>236</v>
      </c>
      <c r="B240" s="129" t="s">
        <v>192</v>
      </c>
      <c r="C240" s="23" t="s">
        <v>147</v>
      </c>
      <c r="D240" s="23" t="s">
        <v>144</v>
      </c>
      <c r="E240" s="24">
        <v>25</v>
      </c>
      <c r="F240" s="25">
        <v>15403.035</v>
      </c>
      <c r="G240" s="25">
        <v>2402.3727500073164</v>
      </c>
      <c r="H240" s="26">
        <v>6662</v>
      </c>
      <c r="I240" s="27">
        <v>0.27018913239267489</v>
      </c>
      <c r="J240" s="26">
        <v>569.91229499999997</v>
      </c>
      <c r="K240" s="26">
        <v>2369.9122950000001</v>
      </c>
      <c r="L240" s="26">
        <v>4862</v>
      </c>
      <c r="M240" s="26">
        <v>7231.9122950000001</v>
      </c>
      <c r="N240" s="26">
        <v>22301.589814343934</v>
      </c>
      <c r="O240" s="28">
        <v>0.66</v>
      </c>
      <c r="P240" s="28">
        <v>2.9634681429216641</v>
      </c>
      <c r="Q240" s="29">
        <v>0.15386008634012713</v>
      </c>
      <c r="R240" s="30">
        <v>0.98648816882924706</v>
      </c>
      <c r="S240" s="31"/>
      <c r="T240" s="29" t="s">
        <v>144</v>
      </c>
      <c r="U240" s="29" t="s">
        <v>144</v>
      </c>
      <c r="V240" s="29" t="s">
        <v>159</v>
      </c>
      <c r="W240" s="29" t="s">
        <v>243</v>
      </c>
      <c r="X240" s="32" t="s">
        <v>193</v>
      </c>
      <c r="Y240" s="41"/>
      <c r="Z240" s="34" t="s">
        <v>192</v>
      </c>
      <c r="AA240" s="42">
        <v>164.62886352999135</v>
      </c>
      <c r="AB240" s="43">
        <v>1055.5331794181222</v>
      </c>
      <c r="AC240" s="44">
        <v>164.62886352999135</v>
      </c>
      <c r="AD240" s="43">
        <v>1055.5331794181222</v>
      </c>
      <c r="AE240" s="26">
        <v>1528274.6551451231</v>
      </c>
      <c r="AF240" s="26">
        <v>515704.76935797493</v>
      </c>
      <c r="AG240" s="26">
        <v>1012569.8857871483</v>
      </c>
      <c r="AH240" s="28">
        <v>2.9634681429216641</v>
      </c>
      <c r="AI240" s="26">
        <v>246067.31230324419</v>
      </c>
      <c r="AJ240" s="28">
        <v>6.2107991542644818</v>
      </c>
      <c r="AK240" s="26">
        <v>3676220.8985507316</v>
      </c>
      <c r="AL240" s="45">
        <v>0.41571893999830412</v>
      </c>
      <c r="AM240" s="42">
        <v>191.78033441861672</v>
      </c>
      <c r="AN240" s="43">
        <v>1229.6173453318856</v>
      </c>
      <c r="AO240" s="44">
        <v>356.4091979486081</v>
      </c>
      <c r="AP240" s="43">
        <v>2285.1505247500081</v>
      </c>
      <c r="AQ240" s="26">
        <v>1872706.7937535692</v>
      </c>
      <c r="AR240" s="26">
        <v>600757.55252195196</v>
      </c>
      <c r="AS240" s="26">
        <v>1271949.2412316173</v>
      </c>
      <c r="AT240" s="28">
        <v>3.1172421984410086</v>
      </c>
      <c r="AU240" s="26">
        <v>286650.04684557853</v>
      </c>
      <c r="AV240" s="28">
        <v>6.5330768801946739</v>
      </c>
      <c r="AW240" s="26">
        <v>4498000.0835982244</v>
      </c>
      <c r="AX240" s="45">
        <v>0.41634209847668052</v>
      </c>
      <c r="AY240" s="42">
        <v>191.23310373539212</v>
      </c>
      <c r="AZ240" s="43">
        <v>1226.1087252117329</v>
      </c>
      <c r="BA240" s="44">
        <v>547.64230168400024</v>
      </c>
      <c r="BB240" s="43">
        <v>3511.2592499617413</v>
      </c>
      <c r="BC240" s="26">
        <v>1967448.186506666</v>
      </c>
      <c r="BD240" s="26">
        <v>599043.33627076261</v>
      </c>
      <c r="BE240" s="26">
        <v>1368404.8502359034</v>
      </c>
      <c r="BF240" s="28">
        <v>3.2843169556891554</v>
      </c>
      <c r="BG240" s="26">
        <v>285832.11261130369</v>
      </c>
      <c r="BH240" s="28">
        <v>6.8832300490398435</v>
      </c>
      <c r="BI240" s="26">
        <v>4703777.4739862047</v>
      </c>
      <c r="BJ240" s="45">
        <v>0.41826982619553149</v>
      </c>
      <c r="BL240" s="124">
        <f t="shared" si="8"/>
        <v>1800.0000000000002</v>
      </c>
    </row>
    <row r="241" spans="1:64" ht="16.5">
      <c r="A241" s="128">
        <v>237</v>
      </c>
      <c r="B241" s="129" t="s">
        <v>188</v>
      </c>
      <c r="C241" s="23" t="s">
        <v>147</v>
      </c>
      <c r="D241" s="23" t="s">
        <v>144</v>
      </c>
      <c r="E241" s="24">
        <v>25</v>
      </c>
      <c r="F241" s="25">
        <v>15446.675999999999</v>
      </c>
      <c r="G241" s="25">
        <v>2409.1793273593166</v>
      </c>
      <c r="H241" s="26">
        <v>12398</v>
      </c>
      <c r="I241" s="27">
        <v>0.14518470721084045</v>
      </c>
      <c r="J241" s="26">
        <v>571.5270119999999</v>
      </c>
      <c r="K241" s="26">
        <v>2371.527012</v>
      </c>
      <c r="L241" s="26">
        <v>10598</v>
      </c>
      <c r="M241" s="26">
        <v>12969.527012</v>
      </c>
      <c r="N241" s="26">
        <v>22364.776302012619</v>
      </c>
      <c r="O241" s="28">
        <v>0.66</v>
      </c>
      <c r="P241" s="28">
        <v>1.6861324319946671</v>
      </c>
      <c r="Q241" s="29">
        <v>0.15352992527324327</v>
      </c>
      <c r="R241" s="30">
        <v>0.98437131062361094</v>
      </c>
      <c r="S241" s="31"/>
      <c r="T241" s="29" t="s">
        <v>144</v>
      </c>
      <c r="U241" s="29" t="s">
        <v>144</v>
      </c>
      <c r="V241" s="29" t="s">
        <v>159</v>
      </c>
      <c r="W241" s="29" t="s">
        <v>243</v>
      </c>
      <c r="X241" s="32" t="s">
        <v>189</v>
      </c>
      <c r="Y241" s="41"/>
      <c r="Z241" s="34" t="s">
        <v>188</v>
      </c>
      <c r="AA241" s="42">
        <v>134.3964072819052</v>
      </c>
      <c r="AB241" s="43">
        <v>861.69499101716667</v>
      </c>
      <c r="AC241" s="44">
        <v>134.3964072819052</v>
      </c>
      <c r="AD241" s="43">
        <v>861.69499101716667</v>
      </c>
      <c r="AE241" s="26">
        <v>1304331.0588816805</v>
      </c>
      <c r="AF241" s="26">
        <v>739931.31543442281</v>
      </c>
      <c r="AG241" s="26">
        <v>564399.74344725767</v>
      </c>
      <c r="AH241" s="28">
        <v>1.7627731543108047</v>
      </c>
      <c r="AI241" s="26">
        <v>200448.43572605093</v>
      </c>
      <c r="AJ241" s="28">
        <v>6.5070652916657581</v>
      </c>
      <c r="AK241" s="26">
        <v>3000688.3725875593</v>
      </c>
      <c r="AL241" s="45">
        <v>0.43467727965264424</v>
      </c>
      <c r="AM241" s="42">
        <v>161.65158448172218</v>
      </c>
      <c r="AN241" s="43">
        <v>1036.4440795333867</v>
      </c>
      <c r="AO241" s="44">
        <v>296.04799176362735</v>
      </c>
      <c r="AP241" s="43">
        <v>1898.1390705505532</v>
      </c>
      <c r="AQ241" s="26">
        <v>1646713.2310663094</v>
      </c>
      <c r="AR241" s="26">
        <v>889987.10580653755</v>
      </c>
      <c r="AS241" s="26">
        <v>756726.12525977183</v>
      </c>
      <c r="AT241" s="28">
        <v>1.8502663918641833</v>
      </c>
      <c r="AU241" s="26">
        <v>241098.76072826702</v>
      </c>
      <c r="AV241" s="28">
        <v>6.8300360652714236</v>
      </c>
      <c r="AW241" s="26">
        <v>3790844.4023342589</v>
      </c>
      <c r="AX241" s="45">
        <v>0.43439219769936366</v>
      </c>
      <c r="AY241" s="42">
        <v>169.25106774077349</v>
      </c>
      <c r="AZ241" s="43">
        <v>1085.1688690652047</v>
      </c>
      <c r="BA241" s="44">
        <v>465.29905950440093</v>
      </c>
      <c r="BB241" s="43">
        <v>2983.3079396157582</v>
      </c>
      <c r="BC241" s="26">
        <v>1812708.044513124</v>
      </c>
      <c r="BD241" s="26">
        <v>931826.73350355553</v>
      </c>
      <c r="BE241" s="26">
        <v>880881.31100956851</v>
      </c>
      <c r="BF241" s="28">
        <v>1.9453273654186349</v>
      </c>
      <c r="BG241" s="26">
        <v>252433.17481277388</v>
      </c>
      <c r="BH241" s="28">
        <v>7.180942227017443</v>
      </c>
      <c r="BI241" s="26">
        <v>4162540.5517643318</v>
      </c>
      <c r="BJ241" s="45">
        <v>0.43548117356953814</v>
      </c>
      <c r="BL241" s="124">
        <f t="shared" si="8"/>
        <v>1800</v>
      </c>
    </row>
    <row r="242" spans="1:64" ht="16.5">
      <c r="A242" s="128">
        <v>238</v>
      </c>
      <c r="B242" s="129" t="s">
        <v>197</v>
      </c>
      <c r="C242" s="23" t="s">
        <v>147</v>
      </c>
      <c r="D242" s="23" t="s">
        <v>144</v>
      </c>
      <c r="E242" s="24">
        <v>12</v>
      </c>
      <c r="F242" s="25">
        <v>7918.0439999999999</v>
      </c>
      <c r="G242" s="25">
        <v>2238.2637303995798</v>
      </c>
      <c r="H242" s="26">
        <v>9000</v>
      </c>
      <c r="I242" s="27">
        <v>0.2</v>
      </c>
      <c r="J242" s="26">
        <v>292.96762799999999</v>
      </c>
      <c r="K242" s="26">
        <v>2092.9676279999999</v>
      </c>
      <c r="L242" s="26">
        <v>7200</v>
      </c>
      <c r="M242" s="26">
        <v>9292.9676280000003</v>
      </c>
      <c r="N242" s="26">
        <v>7693.5740599776345</v>
      </c>
      <c r="O242" s="28">
        <v>0.66</v>
      </c>
      <c r="P242" s="28">
        <v>0.81466151962264588</v>
      </c>
      <c r="Q242" s="29">
        <v>0.26432887061501553</v>
      </c>
      <c r="R242" s="30">
        <v>0.93508535190638986</v>
      </c>
      <c r="S242" s="31"/>
      <c r="T242" s="29" t="s">
        <v>144</v>
      </c>
      <c r="U242" s="29" t="s">
        <v>144</v>
      </c>
      <c r="V242" s="29" t="s">
        <v>159</v>
      </c>
      <c r="W242" s="29" t="s">
        <v>243</v>
      </c>
      <c r="X242" s="32" t="s">
        <v>198</v>
      </c>
      <c r="Y242" s="41"/>
      <c r="Z242" s="34" t="s">
        <v>197</v>
      </c>
      <c r="AA242" s="42">
        <v>118.49918967657649</v>
      </c>
      <c r="AB242" s="43">
        <v>419.20073362220558</v>
      </c>
      <c r="AC242" s="44">
        <v>118.49918967657649</v>
      </c>
      <c r="AD242" s="43">
        <v>419.20073362220558</v>
      </c>
      <c r="AE242" s="26">
        <v>407316.74263484712</v>
      </c>
      <c r="AF242" s="26">
        <v>499982.79386452131</v>
      </c>
      <c r="AG242" s="26">
        <v>-92666.051229674194</v>
      </c>
      <c r="AH242" s="28">
        <v>0.81466151962264599</v>
      </c>
      <c r="AI242" s="26">
        <v>167889.17648385389</v>
      </c>
      <c r="AJ242" s="28">
        <v>2.4261048339469298</v>
      </c>
      <c r="AK242" s="26">
        <v>870759.68696916802</v>
      </c>
      <c r="AL242" s="45">
        <v>0.46777170409965185</v>
      </c>
      <c r="AM242" s="42">
        <v>157.60658094625637</v>
      </c>
      <c r="AN242" s="43">
        <v>557.54638100633258</v>
      </c>
      <c r="AO242" s="44">
        <v>276.10577062283284</v>
      </c>
      <c r="AP242" s="43">
        <v>976.74711462853816</v>
      </c>
      <c r="AQ242" s="26">
        <v>584560.76346524071</v>
      </c>
      <c r="AR242" s="26">
        <v>664988.33357440622</v>
      </c>
      <c r="AS242" s="26">
        <v>-80427.570109165506</v>
      </c>
      <c r="AT242" s="28">
        <v>0.87905416373719525</v>
      </c>
      <c r="AU242" s="26">
        <v>223296.37152559549</v>
      </c>
      <c r="AV242" s="28">
        <v>2.6178695133800463</v>
      </c>
      <c r="AW242" s="26">
        <v>1210353.7103992465</v>
      </c>
      <c r="AX242" s="45">
        <v>0.48296688682221484</v>
      </c>
      <c r="AY242" s="42">
        <v>148.91314351692188</v>
      </c>
      <c r="AZ242" s="43">
        <v>526.79262346569249</v>
      </c>
      <c r="BA242" s="44">
        <v>425.01891413975471</v>
      </c>
      <c r="BB242" s="43">
        <v>1503.5397380942306</v>
      </c>
      <c r="BC242" s="26">
        <v>597238.73401831416</v>
      </c>
      <c r="BD242" s="26">
        <v>676857.56855475414</v>
      </c>
      <c r="BE242" s="26">
        <v>-79618.834536439972</v>
      </c>
      <c r="BF242" s="28">
        <v>0.88236988365743707</v>
      </c>
      <c r="BG242" s="26">
        <v>225691.48186550423</v>
      </c>
      <c r="BH242" s="28">
        <v>2.6462617422762333</v>
      </c>
      <c r="BI242" s="26">
        <v>1210403.3175258955</v>
      </c>
      <c r="BJ242" s="45">
        <v>0.49342126328527414</v>
      </c>
      <c r="BL242" s="124">
        <f t="shared" si="8"/>
        <v>1800</v>
      </c>
    </row>
    <row r="243" spans="1:64" ht="16.5">
      <c r="A243" s="128">
        <v>239</v>
      </c>
      <c r="B243" s="129" t="s">
        <v>129</v>
      </c>
      <c r="C243" s="23" t="s">
        <v>147</v>
      </c>
      <c r="D243" s="23" t="s">
        <v>144</v>
      </c>
      <c r="E243" s="24">
        <v>15</v>
      </c>
      <c r="F243" s="25">
        <v>16035.27</v>
      </c>
      <c r="G243" s="25">
        <v>4532.8320034802127</v>
      </c>
      <c r="H243" s="26">
        <v>23000</v>
      </c>
      <c r="I243" s="27">
        <v>0.13043478260869565</v>
      </c>
      <c r="J243" s="26">
        <v>593.30498999999998</v>
      </c>
      <c r="K243" s="26">
        <v>3593.3049900000001</v>
      </c>
      <c r="L243" s="26">
        <v>20000</v>
      </c>
      <c r="M243" s="26">
        <v>23593.304990000001</v>
      </c>
      <c r="N243" s="26">
        <v>18806.521544733576</v>
      </c>
      <c r="O243" s="28">
        <v>0.66</v>
      </c>
      <c r="P243" s="28">
        <v>0.78691841864424383</v>
      </c>
      <c r="Q243" s="29">
        <v>0.22408758879644683</v>
      </c>
      <c r="R243" s="30">
        <v>0.79272847245191003</v>
      </c>
      <c r="S243" s="31"/>
      <c r="T243" s="29" t="s">
        <v>144</v>
      </c>
      <c r="U243" s="29" t="s">
        <v>144</v>
      </c>
      <c r="V243" s="29" t="s">
        <v>159</v>
      </c>
      <c r="W243" s="29" t="s">
        <v>243</v>
      </c>
      <c r="X243" s="32" t="s">
        <v>196</v>
      </c>
      <c r="Y243" s="41"/>
      <c r="Z243" s="34" t="s">
        <v>129</v>
      </c>
      <c r="AA243" s="42">
        <v>266.13421019917718</v>
      </c>
      <c r="AB243" s="43">
        <v>941.4718907526327</v>
      </c>
      <c r="AC243" s="44">
        <v>266.13421019917718</v>
      </c>
      <c r="AD243" s="43">
        <v>941.4718907526327</v>
      </c>
      <c r="AE243" s="26">
        <v>1104179.1873289593</v>
      </c>
      <c r="AF243" s="26">
        <v>1403168.5638154382</v>
      </c>
      <c r="AG243" s="26">
        <v>-298989.37648647884</v>
      </c>
      <c r="AH243" s="28">
        <v>0.78691841864424383</v>
      </c>
      <c r="AI243" s="26">
        <v>319654.79684604431</v>
      </c>
      <c r="AJ243" s="28">
        <v>3.4542863058012121</v>
      </c>
      <c r="AK243" s="26">
        <v>2259912.5323739019</v>
      </c>
      <c r="AL243" s="45">
        <v>0.48859377144525395</v>
      </c>
      <c r="AM243" s="42">
        <v>266.28232036772789</v>
      </c>
      <c r="AN243" s="43">
        <v>941.99584278540897</v>
      </c>
      <c r="AO243" s="44">
        <v>532.41653056690507</v>
      </c>
      <c r="AP243" s="43">
        <v>1883.4677335380416</v>
      </c>
      <c r="AQ243" s="26">
        <v>1182336.4127148683</v>
      </c>
      <c r="AR243" s="26">
        <v>1403949.4612894466</v>
      </c>
      <c r="AS243" s="26">
        <v>-221613.04857457825</v>
      </c>
      <c r="AT243" s="28">
        <v>0.84215026631297718</v>
      </c>
      <c r="AU243" s="26">
        <v>319832.69252433191</v>
      </c>
      <c r="AV243" s="28">
        <v>3.6967340748786013</v>
      </c>
      <c r="AW243" s="26">
        <v>2369621.6255057207</v>
      </c>
      <c r="AX243" s="45">
        <v>0.49895578263999679</v>
      </c>
      <c r="AY243" s="42">
        <v>249.71963425526866</v>
      </c>
      <c r="AZ243" s="43">
        <v>883.40396390381306</v>
      </c>
      <c r="BA243" s="44">
        <v>782.13616482217378</v>
      </c>
      <c r="BB243" s="43">
        <v>2766.8716974418548</v>
      </c>
      <c r="BC243" s="26">
        <v>1189935.1165637672</v>
      </c>
      <c r="BD243" s="26">
        <v>1316624.1960860288</v>
      </c>
      <c r="BE243" s="26">
        <v>-126689.07952226163</v>
      </c>
      <c r="BF243" s="28">
        <v>0.9037773421612072</v>
      </c>
      <c r="BG243" s="26">
        <v>299939.18818852847</v>
      </c>
      <c r="BH243" s="28">
        <v>3.9672545750034729</v>
      </c>
      <c r="BI243" s="26">
        <v>2329619.2880420359</v>
      </c>
      <c r="BJ243" s="45">
        <v>0.51078522687020944</v>
      </c>
      <c r="BL243" s="124">
        <f t="shared" si="8"/>
        <v>3000</v>
      </c>
    </row>
    <row r="244" spans="1:64" ht="16.5">
      <c r="A244">
        <v>240</v>
      </c>
      <c r="B244" s="22" t="s">
        <v>206</v>
      </c>
      <c r="C244" s="23" t="s">
        <v>147</v>
      </c>
      <c r="D244" s="23" t="s">
        <v>144</v>
      </c>
      <c r="E244" s="24">
        <v>20</v>
      </c>
      <c r="F244" s="25">
        <v>1259.4849839999993</v>
      </c>
      <c r="G244" s="25">
        <v>356.02979203829807</v>
      </c>
      <c r="H244" s="26">
        <v>1094.4000000000001</v>
      </c>
      <c r="I244" s="27">
        <v>0.15990497076023391</v>
      </c>
      <c r="J244" s="26">
        <v>46.600944407999968</v>
      </c>
      <c r="K244" s="26">
        <v>221.60094440799998</v>
      </c>
      <c r="L244" s="26">
        <v>919.40000000000009</v>
      </c>
      <c r="M244" s="26">
        <v>1141.0009444080001</v>
      </c>
      <c r="N244" s="26">
        <v>1842.0427044255066</v>
      </c>
      <c r="O244" s="28">
        <v>0.73</v>
      </c>
      <c r="P244" s="28">
        <v>1.5903850829535529</v>
      </c>
      <c r="Q244" s="29">
        <v>0.17594568194391438</v>
      </c>
      <c r="R244" s="30">
        <v>0.62242247520725003</v>
      </c>
      <c r="S244" s="31"/>
      <c r="T244" s="29" t="s">
        <v>144</v>
      </c>
      <c r="U244" s="29" t="s">
        <v>144</v>
      </c>
      <c r="V244" s="29" t="s">
        <v>159</v>
      </c>
      <c r="W244" s="29" t="s">
        <v>207</v>
      </c>
      <c r="X244" s="32" t="s">
        <v>208</v>
      </c>
      <c r="Y244" s="41"/>
      <c r="Z244" s="34" t="s">
        <v>206</v>
      </c>
      <c r="AA244" s="42">
        <v>122.60870235933093</v>
      </c>
      <c r="AB244" s="43">
        <v>433.7384763370905</v>
      </c>
      <c r="AC244" s="44">
        <v>122.60870235933093</v>
      </c>
      <c r="AD244" s="43">
        <v>433.7384763370905</v>
      </c>
      <c r="AE244" s="26">
        <v>634358.33385479508</v>
      </c>
      <c r="AF244" s="26">
        <v>398870.90281097766</v>
      </c>
      <c r="AG244" s="26">
        <v>235487.43104381743</v>
      </c>
      <c r="AH244" s="28">
        <v>1.5903850829535526</v>
      </c>
      <c r="AI244" s="26">
        <v>104540.29041704626</v>
      </c>
      <c r="AJ244" s="28">
        <v>6.0680751060105829</v>
      </c>
      <c r="AK244" s="26">
        <v>1263662.663071953</v>
      </c>
      <c r="AL244" s="45">
        <v>0.50199974438801209</v>
      </c>
      <c r="AM244" s="42">
        <v>148.75676411407372</v>
      </c>
      <c r="AN244" s="43">
        <v>526.23941832921628</v>
      </c>
      <c r="AO244" s="44">
        <v>271.36546647340469</v>
      </c>
      <c r="AP244" s="43">
        <v>959.97789466630684</v>
      </c>
      <c r="AQ244" s="26">
        <v>819214.09433010698</v>
      </c>
      <c r="AR244" s="26">
        <v>483935.83538244379</v>
      </c>
      <c r="AS244" s="26">
        <v>335278.25894766318</v>
      </c>
      <c r="AT244" s="28">
        <v>1.6928155231213662</v>
      </c>
      <c r="AU244" s="26">
        <v>126835.00455301754</v>
      </c>
      <c r="AV244" s="28">
        <v>6.4588959271702651</v>
      </c>
      <c r="AW244" s="26">
        <v>1611719.9602731008</v>
      </c>
      <c r="AX244" s="45">
        <v>0.50828562934177091</v>
      </c>
      <c r="AY244" s="42">
        <v>166.81614805372803</v>
      </c>
      <c r="AZ244" s="43">
        <v>590.12599018621029</v>
      </c>
      <c r="BA244" s="44">
        <v>438.18161452713275</v>
      </c>
      <c r="BB244" s="43">
        <v>1550.1038848525172</v>
      </c>
      <c r="BC244" s="26">
        <v>980027.68482424482</v>
      </c>
      <c r="BD244" s="26">
        <v>542686.66332211962</v>
      </c>
      <c r="BE244" s="26">
        <v>437341.02150212519</v>
      </c>
      <c r="BF244" s="28">
        <v>1.8058812774666162</v>
      </c>
      <c r="BG244" s="26">
        <v>142233.04078923358</v>
      </c>
      <c r="BH244" s="28">
        <v>6.890295527580597</v>
      </c>
      <c r="BI244" s="26">
        <v>1900408.7088266576</v>
      </c>
      <c r="BJ244" s="45">
        <v>0.51569311394564665</v>
      </c>
      <c r="BL244" s="124">
        <f t="shared" si="8"/>
        <v>175</v>
      </c>
    </row>
    <row r="245" spans="1:64" ht="16.5">
      <c r="A245" s="128">
        <v>241</v>
      </c>
      <c r="B245" s="129" t="s">
        <v>222</v>
      </c>
      <c r="C245" s="23" t="s">
        <v>147</v>
      </c>
      <c r="D245" s="23" t="s">
        <v>144</v>
      </c>
      <c r="E245" s="24">
        <v>25</v>
      </c>
      <c r="F245" s="25">
        <v>4653.9210000000003</v>
      </c>
      <c r="G245" s="25">
        <v>1315.5651292724497</v>
      </c>
      <c r="H245" s="26">
        <v>6206</v>
      </c>
      <c r="I245" s="27">
        <v>0.18208185626812762</v>
      </c>
      <c r="J245" s="26">
        <v>172.195077</v>
      </c>
      <c r="K245" s="26">
        <v>1302.1950770000001</v>
      </c>
      <c r="L245" s="26">
        <v>5076</v>
      </c>
      <c r="M245" s="26">
        <v>6378.1950770000003</v>
      </c>
      <c r="N245" s="26">
        <v>7976.8821446902639</v>
      </c>
      <c r="O245" s="28">
        <v>0.73</v>
      </c>
      <c r="P245" s="28">
        <v>1.2382841039804822</v>
      </c>
      <c r="Q245" s="29">
        <v>0.27980601239256103</v>
      </c>
      <c r="R245" s="30">
        <v>0.9898370274683066</v>
      </c>
      <c r="S245" s="31"/>
      <c r="T245" s="29" t="s">
        <v>144</v>
      </c>
      <c r="U245" s="29" t="s">
        <v>144</v>
      </c>
      <c r="V245" s="29" t="s">
        <v>159</v>
      </c>
      <c r="W245" s="29" t="s">
        <v>207</v>
      </c>
      <c r="X245" s="32" t="s">
        <v>223</v>
      </c>
      <c r="Y245" s="41"/>
      <c r="Z245" s="34" t="s">
        <v>222</v>
      </c>
      <c r="AA245" s="42">
        <v>2065.6858766228347</v>
      </c>
      <c r="AB245" s="43">
        <v>7307.5354968818756</v>
      </c>
      <c r="AC245" s="44">
        <v>2065.6858766228347</v>
      </c>
      <c r="AD245" s="43">
        <v>7307.5354968818756</v>
      </c>
      <c r="AE245" s="26">
        <v>12525212.487871481</v>
      </c>
      <c r="AF245" s="26">
        <v>10114974.784549847</v>
      </c>
      <c r="AG245" s="26">
        <v>2410237.7033216339</v>
      </c>
      <c r="AH245" s="28">
        <v>1.2382841039804824</v>
      </c>
      <c r="AI245" s="26">
        <v>2800948.449040561</v>
      </c>
      <c r="AJ245" s="28">
        <v>4.4717754416943576</v>
      </c>
      <c r="AK245" s="26">
        <v>26548159.41315081</v>
      </c>
      <c r="AL245" s="45">
        <v>0.4717921228718791</v>
      </c>
      <c r="AM245" s="42">
        <v>2509.0726757253919</v>
      </c>
      <c r="AN245" s="43">
        <v>8876.0531548463641</v>
      </c>
      <c r="AO245" s="44">
        <v>4574.7585523482267</v>
      </c>
      <c r="AP245" s="43">
        <v>16183.58865172824</v>
      </c>
      <c r="AQ245" s="26">
        <v>16081475.825942326</v>
      </c>
      <c r="AR245" s="26">
        <v>12286092.060162373</v>
      </c>
      <c r="AS245" s="26">
        <v>3795383.7657799534</v>
      </c>
      <c r="AT245" s="28">
        <v>1.3089170866696074</v>
      </c>
      <c r="AU245" s="26">
        <v>3402154.8480027015</v>
      </c>
      <c r="AV245" s="28">
        <v>4.7268500536897244</v>
      </c>
      <c r="AW245" s="26">
        <v>33801991.774336405</v>
      </c>
      <c r="AX245" s="45">
        <v>0.4757552730413927</v>
      </c>
      <c r="AY245" s="42">
        <v>2825.7204451649695</v>
      </c>
      <c r="AZ245" s="43">
        <v>9996.2209603072679</v>
      </c>
      <c r="BA245" s="44">
        <v>7400.4789975131962</v>
      </c>
      <c r="BB245" s="43">
        <v>26179.809612035508</v>
      </c>
      <c r="BC245" s="26">
        <v>19168667.626908723</v>
      </c>
      <c r="BD245" s="26">
        <v>13836610.57786732</v>
      </c>
      <c r="BE245" s="26">
        <v>5332057.0490414035</v>
      </c>
      <c r="BF245" s="28">
        <v>1.3853586121423713</v>
      </c>
      <c r="BG245" s="26">
        <v>3831510.5834226212</v>
      </c>
      <c r="BH245" s="28">
        <v>5.002900868874983</v>
      </c>
      <c r="BI245" s="26">
        <v>39850141.814712256</v>
      </c>
      <c r="BJ245" s="45">
        <v>0.48101880580590184</v>
      </c>
      <c r="BL245" s="124">
        <f t="shared" si="8"/>
        <v>1130</v>
      </c>
    </row>
    <row r="246" spans="1:64" ht="16.5">
      <c r="A246">
        <v>242</v>
      </c>
      <c r="B246" s="22" t="s">
        <v>209</v>
      </c>
      <c r="C246" s="23" t="s">
        <v>147</v>
      </c>
      <c r="D246" s="23" t="s">
        <v>144</v>
      </c>
      <c r="E246" s="24">
        <v>20</v>
      </c>
      <c r="F246" s="25">
        <v>390.98516042748207</v>
      </c>
      <c r="G246" s="25">
        <v>110.52324332995551</v>
      </c>
      <c r="H246" s="26">
        <v>1094.4000000000001</v>
      </c>
      <c r="I246" s="27">
        <v>0.68530701754385959</v>
      </c>
      <c r="J246" s="26">
        <v>14.466450935816836</v>
      </c>
      <c r="K246" s="26">
        <v>764.46645093581685</v>
      </c>
      <c r="L246" s="26">
        <v>344.40000000000009</v>
      </c>
      <c r="M246" s="26">
        <v>1108.8664509358168</v>
      </c>
      <c r="N246" s="26">
        <v>571.83005073769107</v>
      </c>
      <c r="O246" s="28">
        <v>0.73</v>
      </c>
      <c r="P246" s="28">
        <v>0.51321243703744746</v>
      </c>
      <c r="Q246" s="29">
        <v>1.9552313701624646</v>
      </c>
      <c r="R246" s="30">
        <v>6.9167934988442452</v>
      </c>
      <c r="S246" s="31"/>
      <c r="T246" s="29" t="s">
        <v>144</v>
      </c>
      <c r="U246" s="29" t="s">
        <v>144</v>
      </c>
      <c r="V246" s="29" t="s">
        <v>159</v>
      </c>
      <c r="W246" s="29" t="s">
        <v>207</v>
      </c>
      <c r="X246" s="32" t="s">
        <v>210</v>
      </c>
      <c r="Y246" s="41"/>
      <c r="Z246" s="34" t="s">
        <v>209</v>
      </c>
      <c r="AA246" s="42">
        <v>17.005877820711127</v>
      </c>
      <c r="AB246" s="43">
        <v>60.159706389459394</v>
      </c>
      <c r="AC246" s="44">
        <v>17.005877820711127</v>
      </c>
      <c r="AD246" s="43">
        <v>60.159706389459394</v>
      </c>
      <c r="AE246" s="26">
        <v>87985.763754912914</v>
      </c>
      <c r="AF246" s="26">
        <v>171441.21499240451</v>
      </c>
      <c r="AG246" s="26">
        <v>-83455.451237491594</v>
      </c>
      <c r="AH246" s="28">
        <v>0.51321243703744757</v>
      </c>
      <c r="AI246" s="26">
        <v>161131.70568826614</v>
      </c>
      <c r="AJ246" s="28">
        <v>0.54604873310988711</v>
      </c>
      <c r="AK246" s="26">
        <v>321902.45906311413</v>
      </c>
      <c r="AL246" s="45">
        <v>0.27333051139463926</v>
      </c>
      <c r="AM246" s="42">
        <v>46.977161075147393</v>
      </c>
      <c r="AN246" s="43">
        <v>166.18561223868821</v>
      </c>
      <c r="AO246" s="44">
        <v>63.98303889585852</v>
      </c>
      <c r="AP246" s="43">
        <v>226.3453186281476</v>
      </c>
      <c r="AQ246" s="26">
        <v>258706.57172177263</v>
      </c>
      <c r="AR246" s="26">
        <v>473590.46422223322</v>
      </c>
      <c r="AS246" s="26">
        <v>-214883.89250046058</v>
      </c>
      <c r="AT246" s="28">
        <v>0.5462664290478072</v>
      </c>
      <c r="AU246" s="26">
        <v>445111.40043662797</v>
      </c>
      <c r="AV246" s="28">
        <v>0.58121758163910608</v>
      </c>
      <c r="AW246" s="26">
        <v>914035.82319049677</v>
      </c>
      <c r="AX246" s="45">
        <v>0.28303767222026577</v>
      </c>
      <c r="AY246" s="42">
        <v>95.334523620594027</v>
      </c>
      <c r="AZ246" s="43">
        <v>337.25380190659791</v>
      </c>
      <c r="BA246" s="44">
        <v>159.31756251645254</v>
      </c>
      <c r="BB246" s="43">
        <v>563.59912053474545</v>
      </c>
      <c r="BC246" s="26">
        <v>560080.50514163054</v>
      </c>
      <c r="BD246" s="26">
        <v>961095.14207678032</v>
      </c>
      <c r="BE246" s="26">
        <v>-401014.63693514979</v>
      </c>
      <c r="BF246" s="28">
        <v>0.58275240464891109</v>
      </c>
      <c r="BG246" s="26">
        <v>903300.29204703821</v>
      </c>
      <c r="BH246" s="28">
        <v>0.62003799851806651</v>
      </c>
      <c r="BI246" s="26">
        <v>1908088.1480745147</v>
      </c>
      <c r="BJ246" s="45">
        <v>0.29352968085191328</v>
      </c>
      <c r="BL246" s="124">
        <f t="shared" si="8"/>
        <v>750</v>
      </c>
    </row>
    <row r="247" spans="1:64" s="102" customFormat="1" ht="16.5">
      <c r="A247">
        <v>243</v>
      </c>
      <c r="B247" s="56" t="s">
        <v>211</v>
      </c>
      <c r="C247" s="23" t="s">
        <v>147</v>
      </c>
      <c r="D247" s="23" t="s">
        <v>144</v>
      </c>
      <c r="E247" s="24">
        <v>25</v>
      </c>
      <c r="F247" s="25">
        <v>137.41439960039176</v>
      </c>
      <c r="G247" s="25">
        <v>38.844147198498952</v>
      </c>
      <c r="H247" s="26">
        <v>600</v>
      </c>
      <c r="I247" s="27">
        <v>0.83333333333333337</v>
      </c>
      <c r="J247" s="26">
        <v>5.0843327852144951</v>
      </c>
      <c r="K247" s="26">
        <v>505.08433278521449</v>
      </c>
      <c r="L247" s="26">
        <v>100</v>
      </c>
      <c r="M247" s="26">
        <v>605.08433278521443</v>
      </c>
      <c r="N247" s="26">
        <v>235.53009829683356</v>
      </c>
      <c r="O247" s="28">
        <v>0.73</v>
      </c>
      <c r="P247" s="28">
        <v>0.38804570379615538</v>
      </c>
      <c r="Q247" s="29">
        <v>3.6756288587951924</v>
      </c>
      <c r="R247" s="30">
        <v>13.002842621416397</v>
      </c>
      <c r="S247" s="31"/>
      <c r="T247" s="29" t="s">
        <v>144</v>
      </c>
      <c r="U247" s="29" t="s">
        <v>144</v>
      </c>
      <c r="V247" s="29" t="s">
        <v>159</v>
      </c>
      <c r="W247" s="29" t="s">
        <v>207</v>
      </c>
      <c r="X247" s="32" t="s">
        <v>212</v>
      </c>
      <c r="Y247" s="41"/>
      <c r="Z247" s="34" t="s">
        <v>211</v>
      </c>
      <c r="AA247" s="42">
        <v>11.216835532910796</v>
      </c>
      <c r="AB247" s="43">
        <v>39.680488087297739</v>
      </c>
      <c r="AC247" s="44">
        <v>11.216835532910796</v>
      </c>
      <c r="AD247" s="43">
        <v>39.680488087297739</v>
      </c>
      <c r="AE247" s="26">
        <v>68012.881378123959</v>
      </c>
      <c r="AF247" s="26">
        <v>175270.2857234875</v>
      </c>
      <c r="AG247" s="26">
        <v>-107257.40434536354</v>
      </c>
      <c r="AH247" s="28">
        <v>0.38804570379615544</v>
      </c>
      <c r="AI247" s="26">
        <v>199795.54403390468</v>
      </c>
      <c r="AJ247" s="28">
        <v>0.34041240362488956</v>
      </c>
      <c r="AK247" s="26">
        <v>328744.75299361517</v>
      </c>
      <c r="AL247" s="28">
        <v>0.20688659137152798</v>
      </c>
      <c r="AM247" s="42">
        <v>35.225449084010158</v>
      </c>
      <c r="AN247" s="43">
        <v>124.6129542192775</v>
      </c>
      <c r="AO247" s="44">
        <v>46.442284616920951</v>
      </c>
      <c r="AP247" s="43">
        <v>164.29344230657523</v>
      </c>
      <c r="AQ247" s="26">
        <v>225771.54236423172</v>
      </c>
      <c r="AR247" s="26">
        <v>550420.34873185481</v>
      </c>
      <c r="AS247" s="26">
        <v>-324648.8063676231</v>
      </c>
      <c r="AT247" s="28">
        <v>0.4101802247762093</v>
      </c>
      <c r="AU247" s="26">
        <v>627439.6859015075</v>
      </c>
      <c r="AV247" s="28">
        <v>0.35982987279461354</v>
      </c>
      <c r="AW247" s="26">
        <v>1054229.9969877296</v>
      </c>
      <c r="AX247" s="28">
        <v>0.21415776728923749</v>
      </c>
      <c r="AY247" s="42">
        <v>81.450947158137154</v>
      </c>
      <c r="AZ247" s="43">
        <v>288.13949611052766</v>
      </c>
      <c r="BA247" s="44">
        <v>127.8932317750581</v>
      </c>
      <c r="BB247" s="43">
        <v>452.43293841710289</v>
      </c>
      <c r="BC247" s="26">
        <v>552533.82783946465</v>
      </c>
      <c r="BD247" s="26">
        <v>1272723.5537125452</v>
      </c>
      <c r="BE247" s="26">
        <v>-720189.72587308055</v>
      </c>
      <c r="BF247" s="28">
        <v>0.4341349904523405</v>
      </c>
      <c r="BG247" s="26">
        <v>1450813.4894007677</v>
      </c>
      <c r="BH247" s="28">
        <v>0.38084414838717745</v>
      </c>
      <c r="BI247" s="26">
        <v>2489044.8665166749</v>
      </c>
      <c r="BJ247" s="45">
        <v>0.22198628689755803</v>
      </c>
      <c r="BL247" s="124">
        <f t="shared" si="8"/>
        <v>500</v>
      </c>
    </row>
    <row r="248" spans="1:64" ht="16.5">
      <c r="A248">
        <v>244</v>
      </c>
      <c r="B248" s="22" t="s">
        <v>179</v>
      </c>
      <c r="C248" s="23" t="s">
        <v>176</v>
      </c>
      <c r="D248" s="23" t="s">
        <v>165</v>
      </c>
      <c r="E248" s="24">
        <v>10</v>
      </c>
      <c r="F248" s="25">
        <v>421.863</v>
      </c>
      <c r="G248" s="25">
        <v>68.40208392920114</v>
      </c>
      <c r="H248" s="26">
        <v>27</v>
      </c>
      <c r="I248" s="27">
        <v>1</v>
      </c>
      <c r="J248" s="26">
        <v>15.608930999999998</v>
      </c>
      <c r="K248" s="26">
        <v>42.608930999999998</v>
      </c>
      <c r="L248" s="26">
        <v>0</v>
      </c>
      <c r="M248" s="26">
        <v>42.608930999999998</v>
      </c>
      <c r="N248" s="26">
        <v>290.81911972305335</v>
      </c>
      <c r="O248" s="28">
        <v>0.83</v>
      </c>
      <c r="P248" s="28">
        <v>6.3489388844240331</v>
      </c>
      <c r="Q248" s="29">
        <v>0.10100182049622744</v>
      </c>
      <c r="R248" s="30">
        <v>0.62291860938187094</v>
      </c>
      <c r="S248" s="31"/>
      <c r="T248" s="29" t="s">
        <v>165</v>
      </c>
      <c r="U248" s="29" t="s">
        <v>165</v>
      </c>
      <c r="V248" s="29" t="s">
        <v>159</v>
      </c>
      <c r="W248" s="29" t="s">
        <v>165</v>
      </c>
      <c r="X248" s="32" t="s">
        <v>181</v>
      </c>
      <c r="Y248" s="41"/>
      <c r="Z248" s="34" t="s">
        <v>179</v>
      </c>
      <c r="AA248" s="42">
        <v>49.152322976103648</v>
      </c>
      <c r="AB248" s="43">
        <v>303.14202779450579</v>
      </c>
      <c r="AC248" s="44">
        <v>49.152322976103648</v>
      </c>
      <c r="AD248" s="43">
        <v>303.14202779450579</v>
      </c>
      <c r="AE248" s="26">
        <v>214987.96028819997</v>
      </c>
      <c r="AF248" s="26">
        <v>32915.201922943117</v>
      </c>
      <c r="AG248" s="26">
        <v>182072.75836525686</v>
      </c>
      <c r="AH248" s="28">
        <v>6.5315704515956616</v>
      </c>
      <c r="AI248" s="26">
        <v>36889.032139955511</v>
      </c>
      <c r="AJ248" s="28">
        <v>5.8279642434787737</v>
      </c>
      <c r="AK248" s="26">
        <v>36889.032139955511</v>
      </c>
      <c r="AL248" s="45">
        <v>5.8279642434787737</v>
      </c>
      <c r="AM248" s="42">
        <v>46.221097153456867</v>
      </c>
      <c r="AN248" s="43">
        <v>285.06398618835908</v>
      </c>
      <c r="AO248" s="44">
        <v>95.373420129560515</v>
      </c>
      <c r="AP248" s="43">
        <v>588.20601398286487</v>
      </c>
      <c r="AQ248" s="26">
        <v>216531.44536330248</v>
      </c>
      <c r="AR248" s="26">
        <v>30952.28574742339</v>
      </c>
      <c r="AS248" s="26">
        <v>185579.15961587909</v>
      </c>
      <c r="AT248" s="28">
        <v>6.9956528293335349</v>
      </c>
      <c r="AU248" s="26">
        <v>34689.134413175547</v>
      </c>
      <c r="AV248" s="28">
        <v>6.2420538599850452</v>
      </c>
      <c r="AW248" s="26">
        <v>34689.134413175547</v>
      </c>
      <c r="AX248" s="45">
        <v>6.2420538599850452</v>
      </c>
      <c r="AY248" s="42">
        <v>38.888573227754058</v>
      </c>
      <c r="AZ248" s="43">
        <v>239.84137946090215</v>
      </c>
      <c r="BA248" s="44">
        <v>134.26199335731457</v>
      </c>
      <c r="BB248" s="43">
        <v>828.04739344376708</v>
      </c>
      <c r="BC248" s="26">
        <v>195856.31067495144</v>
      </c>
      <c r="BD248" s="26">
        <v>26042.009060466859</v>
      </c>
      <c r="BE248" s="26">
        <v>169814.30161448458</v>
      </c>
      <c r="BF248" s="28">
        <v>7.5207834472445381</v>
      </c>
      <c r="BG248" s="26">
        <v>29186.043320334473</v>
      </c>
      <c r="BH248" s="28">
        <v>6.7106153624631473</v>
      </c>
      <c r="BI248" s="26">
        <v>29186.043320334473</v>
      </c>
      <c r="BJ248" s="45">
        <v>6.7106153624631473</v>
      </c>
      <c r="BL248" s="124">
        <f t="shared" si="8"/>
        <v>27</v>
      </c>
    </row>
    <row r="249" spans="1:64" ht="16.5">
      <c r="A249" s="128">
        <v>245</v>
      </c>
      <c r="B249" s="129" t="s">
        <v>175</v>
      </c>
      <c r="C249" s="23" t="s">
        <v>176</v>
      </c>
      <c r="D249" s="23" t="s">
        <v>165</v>
      </c>
      <c r="E249" s="24">
        <v>10</v>
      </c>
      <c r="F249" s="25">
        <v>126.25900800000002</v>
      </c>
      <c r="G249" s="25">
        <v>20.471999824667442</v>
      </c>
      <c r="H249" s="26">
        <v>9</v>
      </c>
      <c r="I249" s="27">
        <v>1</v>
      </c>
      <c r="J249" s="26">
        <v>4.6715832960000006</v>
      </c>
      <c r="K249" s="26">
        <v>13.671583296000001</v>
      </c>
      <c r="L249" s="26">
        <v>0</v>
      </c>
      <c r="M249" s="26">
        <v>13.671583296000001</v>
      </c>
      <c r="N249" s="26">
        <v>87.038999778757443</v>
      </c>
      <c r="O249" s="28">
        <v>0.83</v>
      </c>
      <c r="P249" s="28">
        <v>5.9499958164573696</v>
      </c>
      <c r="Q249" s="29">
        <v>0.10828204270383622</v>
      </c>
      <c r="R249" s="30">
        <v>0.66781865050265499</v>
      </c>
      <c r="S249" s="31"/>
      <c r="T249" s="29" t="s">
        <v>165</v>
      </c>
      <c r="U249" s="29" t="s">
        <v>165</v>
      </c>
      <c r="V249" s="29" t="s">
        <v>159</v>
      </c>
      <c r="W249" s="29" t="s">
        <v>165</v>
      </c>
      <c r="X249" s="32" t="s">
        <v>178</v>
      </c>
      <c r="Y249" s="41"/>
      <c r="Z249" s="34" t="s">
        <v>175</v>
      </c>
      <c r="AA249" s="42">
        <v>71.00224507180971</v>
      </c>
      <c r="AB249" s="43">
        <v>437.89923335861556</v>
      </c>
      <c r="AC249" s="44">
        <v>71.00224507180971</v>
      </c>
      <c r="AD249" s="43">
        <v>437.89923335861556</v>
      </c>
      <c r="AE249" s="26">
        <v>309197.64139703067</v>
      </c>
      <c r="AF249" s="26">
        <v>50735.161050160168</v>
      </c>
      <c r="AG249" s="26">
        <v>258462.48034687049</v>
      </c>
      <c r="AH249" s="28">
        <v>6.094346307314118</v>
      </c>
      <c r="AI249" s="26">
        <v>57128.462031945484</v>
      </c>
      <c r="AJ249" s="28">
        <v>5.4123221665608892</v>
      </c>
      <c r="AK249" s="26">
        <v>57128.462031945484</v>
      </c>
      <c r="AL249" s="45">
        <v>5.4123221665608892</v>
      </c>
      <c r="AM249" s="42">
        <v>71.666778716477751</v>
      </c>
      <c r="AN249" s="43">
        <v>441.99767803803144</v>
      </c>
      <c r="AO249" s="44">
        <v>142.66902378828746</v>
      </c>
      <c r="AP249" s="43">
        <v>879.89691139664706</v>
      </c>
      <c r="AQ249" s="26">
        <v>334363.84401238366</v>
      </c>
      <c r="AR249" s="26">
        <v>51210.008309586738</v>
      </c>
      <c r="AS249" s="26">
        <v>283153.83570279693</v>
      </c>
      <c r="AT249" s="28">
        <v>6.5292675211261253</v>
      </c>
      <c r="AU249" s="26">
        <v>57663.146323265755</v>
      </c>
      <c r="AV249" s="28">
        <v>5.7985709301727004</v>
      </c>
      <c r="AW249" s="26">
        <v>57663.146323265755</v>
      </c>
      <c r="AX249" s="45">
        <v>5.7985709301727004</v>
      </c>
      <c r="AY249" s="42">
        <v>62.686121728828866</v>
      </c>
      <c r="AZ249" s="43">
        <v>386.61037576370484</v>
      </c>
      <c r="BA249" s="44">
        <v>205.35514551711634</v>
      </c>
      <c r="BB249" s="43">
        <v>1266.507287160352</v>
      </c>
      <c r="BC249" s="26">
        <v>314508.31849117758</v>
      </c>
      <c r="BD249" s="26">
        <v>44792.815752593713</v>
      </c>
      <c r="BE249" s="26">
        <v>269715.50273858383</v>
      </c>
      <c r="BF249" s="28">
        <v>7.0214009368894406</v>
      </c>
      <c r="BG249" s="26">
        <v>50437.302672520069</v>
      </c>
      <c r="BH249" s="28">
        <v>6.2356292233393411</v>
      </c>
      <c r="BI249" s="26">
        <v>50437.302672520069</v>
      </c>
      <c r="BJ249" s="45">
        <v>6.2356292233393411</v>
      </c>
      <c r="BL249" s="124">
        <f t="shared" si="8"/>
        <v>9</v>
      </c>
    </row>
    <row r="250" spans="1:64" ht="16.5">
      <c r="A250" s="95">
        <v>246</v>
      </c>
      <c r="B250" s="22" t="s">
        <v>157</v>
      </c>
      <c r="C250" s="23" t="s">
        <v>154</v>
      </c>
      <c r="D250" s="23" t="s">
        <v>165</v>
      </c>
      <c r="E250" s="24">
        <v>10</v>
      </c>
      <c r="F250" s="25">
        <v>459.30204020491738</v>
      </c>
      <c r="G250" s="25">
        <v>-2.6117594693748481E-7</v>
      </c>
      <c r="H250" s="26">
        <v>28</v>
      </c>
      <c r="I250" s="27">
        <v>0.7142857142857143</v>
      </c>
      <c r="J250" s="26">
        <v>16.994175487581941</v>
      </c>
      <c r="K250" s="26">
        <v>36.994175487581941</v>
      </c>
      <c r="L250" s="26">
        <v>8</v>
      </c>
      <c r="M250" s="26">
        <v>44.994175487581941</v>
      </c>
      <c r="N250" s="26">
        <v>233.39162846652985</v>
      </c>
      <c r="O250" s="28">
        <v>0.83</v>
      </c>
      <c r="P250" s="28">
        <v>4.8146892356973705</v>
      </c>
      <c r="Q250" s="29">
        <v>8.0544330852693385E-2</v>
      </c>
      <c r="R250" s="30">
        <v>-141644649.59875068</v>
      </c>
      <c r="S250" s="31"/>
      <c r="T250" s="29" t="s">
        <v>165</v>
      </c>
      <c r="U250" s="29" t="s">
        <v>165</v>
      </c>
      <c r="V250" s="29" t="s">
        <v>159</v>
      </c>
      <c r="W250" s="29" t="s">
        <v>165</v>
      </c>
      <c r="X250" s="32" t="s">
        <v>221</v>
      </c>
      <c r="Y250" s="41"/>
      <c r="Z250" s="34" t="s">
        <v>157</v>
      </c>
      <c r="AA250" s="42">
        <v>-5.5797400573990714E-7</v>
      </c>
      <c r="AB250" s="43">
        <v>981.24885627003232</v>
      </c>
      <c r="AC250" s="44">
        <v>-5.5797400573990714E-7</v>
      </c>
      <c r="AD250" s="43">
        <v>981.24885627003232</v>
      </c>
      <c r="AE250" s="26">
        <v>498615.8310849386</v>
      </c>
      <c r="AF250" s="26">
        <v>103561.37367871427</v>
      </c>
      <c r="AG250" s="26">
        <v>395054.45740622433</v>
      </c>
      <c r="AH250" s="28">
        <v>4.8146892356973705</v>
      </c>
      <c r="AI250" s="26">
        <v>95221.72593763913</v>
      </c>
      <c r="AJ250" s="28">
        <v>5.2363662407409306</v>
      </c>
      <c r="AK250" s="26">
        <v>95221.72593763913</v>
      </c>
      <c r="AL250" s="45">
        <v>5.2363662407409306</v>
      </c>
      <c r="AM250" s="42">
        <v>-6.1938207407430092E-7</v>
      </c>
      <c r="AN250" s="43">
        <v>1089.2406196837635</v>
      </c>
      <c r="AO250" s="44">
        <v>-1.1773560798142081E-6</v>
      </c>
      <c r="AP250" s="43">
        <v>2070.4894759537956</v>
      </c>
      <c r="AQ250" s="26">
        <v>575202.54562908516</v>
      </c>
      <c r="AR250" s="26">
        <v>114958.86504255135</v>
      </c>
      <c r="AS250" s="26">
        <v>460243.6805865338</v>
      </c>
      <c r="AT250" s="28">
        <v>5.0035510129312541</v>
      </c>
      <c r="AU250" s="26">
        <v>105701.3937951829</v>
      </c>
      <c r="AV250" s="28">
        <v>5.4417687882494006</v>
      </c>
      <c r="AW250" s="26">
        <v>105701.3937951829</v>
      </c>
      <c r="AX250" s="45">
        <v>5.4417687882494006</v>
      </c>
      <c r="AY250" s="42">
        <v>-5.9725012638240966E-7</v>
      </c>
      <c r="AZ250" s="43">
        <v>1050.3195442639533</v>
      </c>
      <c r="BA250" s="44">
        <v>-1.7746062061966177E-6</v>
      </c>
      <c r="BB250" s="43">
        <v>3120.8090202177491</v>
      </c>
      <c r="BC250" s="26">
        <v>580724.05837872415</v>
      </c>
      <c r="BD250" s="26">
        <v>110851.12009103097</v>
      </c>
      <c r="BE250" s="26">
        <v>469872.93828769319</v>
      </c>
      <c r="BF250" s="28">
        <v>5.2387748351287149</v>
      </c>
      <c r="BG250" s="26">
        <v>101924.4396075253</v>
      </c>
      <c r="BH250" s="28">
        <v>5.6975938314194865</v>
      </c>
      <c r="BI250" s="26">
        <v>101924.4396075253</v>
      </c>
      <c r="BJ250" s="45">
        <v>5.6975938314194865</v>
      </c>
      <c r="BL250" s="124">
        <f t="shared" si="8"/>
        <v>20</v>
      </c>
    </row>
    <row r="251" spans="1:64" ht="16.5">
      <c r="A251">
        <v>247</v>
      </c>
      <c r="B251" s="22" t="s">
        <v>164</v>
      </c>
      <c r="C251" s="23" t="s">
        <v>149</v>
      </c>
      <c r="D251" s="23" t="s">
        <v>165</v>
      </c>
      <c r="E251" s="24">
        <v>25</v>
      </c>
      <c r="F251" s="25">
        <v>47.008424215771214</v>
      </c>
      <c r="G251" s="25">
        <v>5.3662584721200259</v>
      </c>
      <c r="H251" s="26">
        <v>12</v>
      </c>
      <c r="I251" s="27">
        <v>1</v>
      </c>
      <c r="J251" s="26">
        <v>1.7393116959835349</v>
      </c>
      <c r="K251" s="26">
        <v>13.739311695983535</v>
      </c>
      <c r="L251" s="26">
        <v>0</v>
      </c>
      <c r="M251" s="26">
        <v>13.739311695983535</v>
      </c>
      <c r="N251" s="26">
        <v>63.933703943844982</v>
      </c>
      <c r="O251" s="28">
        <v>0.83</v>
      </c>
      <c r="P251" s="28">
        <v>4.5357347211809875</v>
      </c>
      <c r="Q251" s="29">
        <v>0.29227339408186392</v>
      </c>
      <c r="R251" s="30">
        <v>2.5603149321571164</v>
      </c>
      <c r="S251" s="31"/>
      <c r="T251" s="29" t="s">
        <v>165</v>
      </c>
      <c r="U251" s="29" t="s">
        <v>165</v>
      </c>
      <c r="V251" s="29" t="s">
        <v>159</v>
      </c>
      <c r="W251" s="29" t="s">
        <v>165</v>
      </c>
      <c r="X251" s="32" t="s">
        <v>166</v>
      </c>
      <c r="Y251" s="41"/>
      <c r="Z251" s="34" t="s">
        <v>164</v>
      </c>
      <c r="AA251" s="42">
        <v>43.775116258942504</v>
      </c>
      <c r="AB251" s="43">
        <v>383.47001842833458</v>
      </c>
      <c r="AC251" s="44">
        <v>43.775116258942504</v>
      </c>
      <c r="AD251" s="43">
        <v>383.47001842833458</v>
      </c>
      <c r="AE251" s="26">
        <v>521537.55499238044</v>
      </c>
      <c r="AF251" s="26">
        <v>114984.13973747246</v>
      </c>
      <c r="AG251" s="26">
        <v>406553.41525490797</v>
      </c>
      <c r="AH251" s="28">
        <v>4.5357347211809884</v>
      </c>
      <c r="AI251" s="26">
        <v>135033.83592130634</v>
      </c>
      <c r="AJ251" s="28">
        <v>3.8622731216516493</v>
      </c>
      <c r="AK251" s="26">
        <v>135033.83592130634</v>
      </c>
      <c r="AL251" s="45">
        <v>3.8622731216516493</v>
      </c>
      <c r="AM251" s="42">
        <v>43.947307004760745</v>
      </c>
      <c r="AN251" s="43">
        <v>384.97840936170235</v>
      </c>
      <c r="AO251" s="44">
        <v>87.722423263703249</v>
      </c>
      <c r="AP251" s="43">
        <v>768.44842779003693</v>
      </c>
      <c r="AQ251" s="26">
        <v>549636.41480772733</v>
      </c>
      <c r="AR251" s="26">
        <v>118359.04423644888</v>
      </c>
      <c r="AS251" s="26">
        <v>431277.37057127844</v>
      </c>
      <c r="AT251" s="28">
        <v>4.6438057890168887</v>
      </c>
      <c r="AU251" s="26">
        <v>139086.21355983085</v>
      </c>
      <c r="AV251" s="28">
        <v>3.9517677614488349</v>
      </c>
      <c r="AW251" s="26">
        <v>139086.21355983085</v>
      </c>
      <c r="AX251" s="45">
        <v>3.9517677614488349</v>
      </c>
      <c r="AY251" s="42">
        <v>36.288909167549804</v>
      </c>
      <c r="AZ251" s="43">
        <v>317.89084430773482</v>
      </c>
      <c r="BA251" s="44">
        <v>124.01133243125305</v>
      </c>
      <c r="BB251" s="43">
        <v>1086.3392720977718</v>
      </c>
      <c r="BC251" s="26">
        <v>477267.34323657077</v>
      </c>
      <c r="BD251" s="26">
        <v>100379.44767252376</v>
      </c>
      <c r="BE251" s="26">
        <v>376887.89556404704</v>
      </c>
      <c r="BF251" s="28">
        <v>4.7546320915572258</v>
      </c>
      <c r="BG251" s="26">
        <v>118036.59189650032</v>
      </c>
      <c r="BH251" s="28">
        <v>4.0433846451197084</v>
      </c>
      <c r="BI251" s="26">
        <v>118036.59189650032</v>
      </c>
      <c r="BJ251" s="45">
        <v>4.0433846451197084</v>
      </c>
      <c r="BL251" s="124">
        <f t="shared" si="8"/>
        <v>12</v>
      </c>
    </row>
    <row r="252" spans="1:64" ht="16.5">
      <c r="A252">
        <v>248</v>
      </c>
      <c r="B252" s="22" t="s">
        <v>167</v>
      </c>
      <c r="C252" s="23" t="s">
        <v>149</v>
      </c>
      <c r="D252" s="23" t="s">
        <v>165</v>
      </c>
      <c r="E252" s="24">
        <v>25</v>
      </c>
      <c r="F252" s="25">
        <v>65.14568262776713</v>
      </c>
      <c r="G252" s="25">
        <v>7.4367217611606655</v>
      </c>
      <c r="H252" s="26">
        <v>17</v>
      </c>
      <c r="I252" s="27">
        <v>1</v>
      </c>
      <c r="J252" s="26">
        <v>2.4103902572273839</v>
      </c>
      <c r="K252" s="26">
        <v>19.410390257227384</v>
      </c>
      <c r="L252" s="26">
        <v>0</v>
      </c>
      <c r="M252" s="26">
        <v>19.410390257227384</v>
      </c>
      <c r="N252" s="26">
        <v>88.601242348089599</v>
      </c>
      <c r="O252" s="28">
        <v>0.83</v>
      </c>
      <c r="P252" s="28">
        <v>4.4514100456399515</v>
      </c>
      <c r="Q252" s="29">
        <v>0.29795359376515412</v>
      </c>
      <c r="R252" s="30">
        <v>2.610073481382738</v>
      </c>
      <c r="S252" s="31"/>
      <c r="T252" s="29" t="s">
        <v>165</v>
      </c>
      <c r="U252" s="29" t="s">
        <v>165</v>
      </c>
      <c r="V252" s="29" t="s">
        <v>159</v>
      </c>
      <c r="W252" s="29" t="s">
        <v>165</v>
      </c>
      <c r="X252" s="32" t="s">
        <v>168</v>
      </c>
      <c r="Y252" s="41"/>
      <c r="Z252" s="34" t="s">
        <v>167</v>
      </c>
      <c r="AA252" s="42">
        <v>28.451152881794513</v>
      </c>
      <c r="AB252" s="43">
        <v>249.23209924451879</v>
      </c>
      <c r="AC252" s="44">
        <v>28.451152881794513</v>
      </c>
      <c r="AD252" s="43">
        <v>249.23209924451879</v>
      </c>
      <c r="AE252" s="26">
        <v>338967.56830781244</v>
      </c>
      <c r="AF252" s="26">
        <v>76148.35857231867</v>
      </c>
      <c r="AG252" s="26">
        <v>262819.20973549376</v>
      </c>
      <c r="AH252" s="28">
        <v>4.4514100456399515</v>
      </c>
      <c r="AI252" s="26">
        <v>89469.39717052762</v>
      </c>
      <c r="AJ252" s="28">
        <v>3.7886425864895932</v>
      </c>
      <c r="AK252" s="26">
        <v>89469.39717052762</v>
      </c>
      <c r="AL252" s="45">
        <v>3.7886425864895932</v>
      </c>
      <c r="AM252" s="42">
        <v>27.833834891963146</v>
      </c>
      <c r="AN252" s="43">
        <v>243.82439365359605</v>
      </c>
      <c r="AO252" s="44">
        <v>56.284987773757656</v>
      </c>
      <c r="AP252" s="43">
        <v>493.05649289811481</v>
      </c>
      <c r="AQ252" s="26">
        <v>348109.82203554804</v>
      </c>
      <c r="AR252" s="26">
        <v>76502.288929805727</v>
      </c>
      <c r="AS252" s="26">
        <v>271607.5331057423</v>
      </c>
      <c r="AT252" s="28">
        <v>4.5503190414989332</v>
      </c>
      <c r="AU252" s="26">
        <v>89945.19433249766</v>
      </c>
      <c r="AV252" s="28">
        <v>3.8702437036124584</v>
      </c>
      <c r="AW252" s="26">
        <v>89945.19433249766</v>
      </c>
      <c r="AX252" s="45">
        <v>3.8702437036124584</v>
      </c>
      <c r="AY252" s="42">
        <v>22.54795906894384</v>
      </c>
      <c r="AZ252" s="43">
        <v>197.52012144394712</v>
      </c>
      <c r="BA252" s="44">
        <v>78.832946842701489</v>
      </c>
      <c r="BB252" s="43">
        <v>690.57661434206193</v>
      </c>
      <c r="BC252" s="26">
        <v>296548.02988304774</v>
      </c>
      <c r="BD252" s="26">
        <v>63761.362160574885</v>
      </c>
      <c r="BE252" s="26">
        <v>232786.66772247286</v>
      </c>
      <c r="BF252" s="28">
        <v>4.6509048714522319</v>
      </c>
      <c r="BG252" s="26">
        <v>75017.461212650203</v>
      </c>
      <c r="BH252" s="28">
        <v>3.9530533970275283</v>
      </c>
      <c r="BI252" s="26">
        <v>75017.461212650203</v>
      </c>
      <c r="BJ252" s="45">
        <v>3.9530533970275283</v>
      </c>
      <c r="BL252" s="124">
        <f t="shared" si="8"/>
        <v>17</v>
      </c>
    </row>
    <row r="253" spans="1:64" ht="16.5">
      <c r="A253">
        <v>249</v>
      </c>
      <c r="B253" s="22" t="s">
        <v>170</v>
      </c>
      <c r="C253" s="23" t="s">
        <v>149</v>
      </c>
      <c r="D253" s="23" t="s">
        <v>165</v>
      </c>
      <c r="E253" s="24">
        <v>25</v>
      </c>
      <c r="F253" s="25">
        <v>37.968342635815198</v>
      </c>
      <c r="G253" s="25">
        <v>4.3342856890200192</v>
      </c>
      <c r="H253" s="26">
        <v>13.75</v>
      </c>
      <c r="I253" s="27">
        <v>1</v>
      </c>
      <c r="J253" s="26">
        <v>1.4048286775251622</v>
      </c>
      <c r="K253" s="26">
        <v>15.154828677525161</v>
      </c>
      <c r="L253" s="26">
        <v>0</v>
      </c>
      <c r="M253" s="26">
        <v>15.154828677525161</v>
      </c>
      <c r="N253" s="26">
        <v>51.638760877720927</v>
      </c>
      <c r="O253" s="28">
        <v>0.83</v>
      </c>
      <c r="P253" s="28">
        <v>3.3439238867036716</v>
      </c>
      <c r="Q253" s="29">
        <v>0.39914380311216818</v>
      </c>
      <c r="R253" s="30">
        <v>3.4964997152625776</v>
      </c>
      <c r="S253" s="31"/>
      <c r="T253" s="29" t="s">
        <v>165</v>
      </c>
      <c r="U253" s="29" t="s">
        <v>165</v>
      </c>
      <c r="V253" s="29" t="s">
        <v>159</v>
      </c>
      <c r="W253" s="29" t="s">
        <v>165</v>
      </c>
      <c r="X253" s="32" t="s">
        <v>171</v>
      </c>
      <c r="Y253" s="41"/>
      <c r="Z253" s="34" t="s">
        <v>170</v>
      </c>
      <c r="AA253" s="42">
        <v>11.769662453958512</v>
      </c>
      <c r="AB253" s="43">
        <v>103.10224309667609</v>
      </c>
      <c r="AC253" s="44">
        <v>11.769662453958512</v>
      </c>
      <c r="AD253" s="43">
        <v>103.10224309667609</v>
      </c>
      <c r="AE253" s="26">
        <v>140223.97891562851</v>
      </c>
      <c r="AF253" s="26">
        <v>41933.962514277395</v>
      </c>
      <c r="AG253" s="26">
        <v>98290.016401351109</v>
      </c>
      <c r="AH253" s="28">
        <v>3.3439238867036711</v>
      </c>
      <c r="AI253" s="26">
        <v>49581.471589159737</v>
      </c>
      <c r="AJ253" s="28">
        <v>2.82815282445724</v>
      </c>
      <c r="AK253" s="26">
        <v>49581.471589159737</v>
      </c>
      <c r="AL253" s="45">
        <v>2.82815282445724</v>
      </c>
      <c r="AM253" s="42">
        <v>12.308158254962422</v>
      </c>
      <c r="AN253" s="43">
        <v>107.81946631347031</v>
      </c>
      <c r="AO253" s="44">
        <v>24.077820708920932</v>
      </c>
      <c r="AP253" s="43">
        <v>210.92170941014641</v>
      </c>
      <c r="AQ253" s="26">
        <v>153934.61937066668</v>
      </c>
      <c r="AR253" s="26">
        <v>43405.468185673359</v>
      </c>
      <c r="AS253" s="26">
        <v>110529.15118499333</v>
      </c>
      <c r="AT253" s="28">
        <v>3.5464337975157512</v>
      </c>
      <c r="AU253" s="26">
        <v>51311.299391779881</v>
      </c>
      <c r="AV253" s="28">
        <v>3.000014055292608</v>
      </c>
      <c r="AW253" s="26">
        <v>51311.299391779881</v>
      </c>
      <c r="AX253" s="45">
        <v>3.000014055292608</v>
      </c>
      <c r="AY253" s="42">
        <v>10.605097339765134</v>
      </c>
      <c r="AZ253" s="43">
        <v>92.900652696342149</v>
      </c>
      <c r="BA253" s="44">
        <v>34.682918048686062</v>
      </c>
      <c r="BB253" s="43">
        <v>303.82236210648853</v>
      </c>
      <c r="BC253" s="26">
        <v>139476.95723631681</v>
      </c>
      <c r="BD253" s="26">
        <v>37023.012815704991</v>
      </c>
      <c r="BE253" s="26">
        <v>102453.94442061182</v>
      </c>
      <c r="BF253" s="28">
        <v>3.7673043501514099</v>
      </c>
      <c r="BG253" s="26">
        <v>43757.810323087753</v>
      </c>
      <c r="BH253" s="28">
        <v>3.1874757033426135</v>
      </c>
      <c r="BI253" s="26">
        <v>43757.810323087753</v>
      </c>
      <c r="BJ253" s="45">
        <v>3.1874757033426135</v>
      </c>
      <c r="BL253" s="124">
        <f t="shared" si="8"/>
        <v>13.75</v>
      </c>
    </row>
    <row r="254" spans="1:64" ht="16.5">
      <c r="A254" s="128">
        <v>250</v>
      </c>
      <c r="B254" s="129" t="s">
        <v>132</v>
      </c>
      <c r="C254" s="23" t="s">
        <v>176</v>
      </c>
      <c r="D254" s="23" t="s">
        <v>165</v>
      </c>
      <c r="E254" s="24">
        <v>7</v>
      </c>
      <c r="F254" s="25">
        <v>243.78697430078128</v>
      </c>
      <c r="G254" s="25">
        <v>39.528323358455339</v>
      </c>
      <c r="H254" s="26">
        <v>33</v>
      </c>
      <c r="I254" s="27">
        <v>1</v>
      </c>
      <c r="J254" s="26">
        <v>9.0201180491289072</v>
      </c>
      <c r="K254" s="26">
        <v>42.020118049128911</v>
      </c>
      <c r="L254" s="26">
        <v>0</v>
      </c>
      <c r="M254" s="26">
        <v>42.020118049128911</v>
      </c>
      <c r="N254" s="26">
        <v>116.49562060515679</v>
      </c>
      <c r="O254" s="28">
        <v>0.83</v>
      </c>
      <c r="P254" s="28">
        <v>2.655618006286399</v>
      </c>
      <c r="Q254" s="29">
        <v>0.17236408208292958</v>
      </c>
      <c r="R254" s="30">
        <v>1.0630382085290386</v>
      </c>
      <c r="S254" s="31"/>
      <c r="T254" s="29" t="s">
        <v>165</v>
      </c>
      <c r="U254" s="29" t="s">
        <v>165</v>
      </c>
      <c r="V254" s="29" t="s">
        <v>159</v>
      </c>
      <c r="W254" s="29" t="s">
        <v>165</v>
      </c>
      <c r="X254" s="32" t="s">
        <v>185</v>
      </c>
      <c r="Y254" s="41"/>
      <c r="Z254" s="34" t="s">
        <v>132</v>
      </c>
      <c r="AA254" s="42">
        <v>26.026623139599739</v>
      </c>
      <c r="AB254" s="43">
        <v>160.51659082353916</v>
      </c>
      <c r="AC254" s="44">
        <v>26.026623139599739</v>
      </c>
      <c r="AD254" s="43">
        <v>160.51659082353916</v>
      </c>
      <c r="AE254" s="26">
        <v>76704.179618477196</v>
      </c>
      <c r="AF254" s="26">
        <v>28883.73984394686</v>
      </c>
      <c r="AG254" s="26">
        <v>47820.439774530336</v>
      </c>
      <c r="AH254" s="28">
        <v>2.6556180062863994</v>
      </c>
      <c r="AI254" s="26">
        <v>33334.090164313886</v>
      </c>
      <c r="AJ254" s="28">
        <v>2.3010731428510249</v>
      </c>
      <c r="AK254" s="26">
        <v>33334.090164313886</v>
      </c>
      <c r="AL254" s="45">
        <v>2.3010731428510249</v>
      </c>
      <c r="AM254" s="42">
        <v>26.771586443758622</v>
      </c>
      <c r="AN254" s="43">
        <v>165.11107737028917</v>
      </c>
      <c r="AO254" s="44">
        <v>52.798209583358357</v>
      </c>
      <c r="AP254" s="43">
        <v>325.6276681938283</v>
      </c>
      <c r="AQ254" s="26">
        <v>86877.684735485629</v>
      </c>
      <c r="AR254" s="26">
        <v>29710.482758507816</v>
      </c>
      <c r="AS254" s="26">
        <v>57167.201976977813</v>
      </c>
      <c r="AT254" s="28">
        <v>2.9241424800008531</v>
      </c>
      <c r="AU254" s="26">
        <v>34288.216015245132</v>
      </c>
      <c r="AV254" s="28">
        <v>2.5337475912091287</v>
      </c>
      <c r="AW254" s="26">
        <v>34288.216015245132</v>
      </c>
      <c r="AX254" s="45">
        <v>2.5337475912091287</v>
      </c>
      <c r="AY254" s="42">
        <v>23.710717201144085</v>
      </c>
      <c r="AZ254" s="43">
        <v>146.23347295938248</v>
      </c>
      <c r="BA254" s="44">
        <v>76.508926784502435</v>
      </c>
      <c r="BB254" s="43">
        <v>471.86114115321078</v>
      </c>
      <c r="BC254" s="26">
        <v>84717.80196692665</v>
      </c>
      <c r="BD254" s="26">
        <v>26313.601402604931</v>
      </c>
      <c r="BE254" s="26">
        <v>58404.20056432172</v>
      </c>
      <c r="BF254" s="28">
        <v>3.2195441692196476</v>
      </c>
      <c r="BG254" s="26">
        <v>30367.949802943211</v>
      </c>
      <c r="BH254" s="28">
        <v>2.7897109458049729</v>
      </c>
      <c r="BI254" s="26">
        <v>30367.949802943211</v>
      </c>
      <c r="BJ254" s="45">
        <v>2.7897109458049729</v>
      </c>
      <c r="BL254" s="124">
        <f t="shared" si="8"/>
        <v>33</v>
      </c>
    </row>
    <row r="255" spans="1:64" ht="16.5">
      <c r="A255" s="128">
        <v>251</v>
      </c>
      <c r="B255" s="129" t="s">
        <v>133</v>
      </c>
      <c r="C255" s="23" t="s">
        <v>176</v>
      </c>
      <c r="D255" s="23" t="s">
        <v>165</v>
      </c>
      <c r="E255" s="24">
        <v>15</v>
      </c>
      <c r="F255" s="25">
        <v>30.103020036982546</v>
      </c>
      <c r="G255" s="25">
        <v>4.8809905184671418</v>
      </c>
      <c r="H255" s="26">
        <v>14</v>
      </c>
      <c r="I255" s="27">
        <v>1</v>
      </c>
      <c r="J255" s="26">
        <v>1.1138117413683541</v>
      </c>
      <c r="K255" s="26">
        <v>15.113811741368353</v>
      </c>
      <c r="L255" s="26">
        <v>0</v>
      </c>
      <c r="M255" s="26">
        <v>15.113811741368353</v>
      </c>
      <c r="N255" s="26">
        <v>29.621706536094731</v>
      </c>
      <c r="O255" s="28">
        <v>0.83</v>
      </c>
      <c r="P255" s="28">
        <v>1.9307664448254718</v>
      </c>
      <c r="Q255" s="29">
        <v>0.50206961702847552</v>
      </c>
      <c r="R255" s="30">
        <v>3.0964640648625545</v>
      </c>
      <c r="S255" s="31"/>
      <c r="T255" s="29" t="s">
        <v>165</v>
      </c>
      <c r="U255" s="29" t="s">
        <v>165</v>
      </c>
      <c r="V255" s="29" t="s">
        <v>159</v>
      </c>
      <c r="W255" s="29" t="s">
        <v>165</v>
      </c>
      <c r="X255" s="32" t="s">
        <v>183</v>
      </c>
      <c r="Y255" s="41"/>
      <c r="Z255" s="34" t="s">
        <v>133</v>
      </c>
      <c r="AA255" s="42">
        <v>3.9554584378454876</v>
      </c>
      <c r="AB255" s="43">
        <v>24.394893651075623</v>
      </c>
      <c r="AC255" s="44">
        <v>3.9554584378454876</v>
      </c>
      <c r="AD255" s="43">
        <v>24.394893651075623</v>
      </c>
      <c r="AE255" s="26">
        <v>24004.846683942087</v>
      </c>
      <c r="AF255" s="26">
        <v>12432.807058707696</v>
      </c>
      <c r="AG255" s="26">
        <v>11572.039625234391</v>
      </c>
      <c r="AH255" s="28">
        <v>1.9307664448254716</v>
      </c>
      <c r="AI255" s="26">
        <v>14756.548087766181</v>
      </c>
      <c r="AJ255" s="28">
        <v>1.626725067486694</v>
      </c>
      <c r="AK255" s="26">
        <v>14756.548087766181</v>
      </c>
      <c r="AL255" s="45">
        <v>1.626725067486694</v>
      </c>
      <c r="AM255" s="42">
        <v>4.0595742225879379</v>
      </c>
      <c r="AN255" s="43">
        <v>25.03701732298401</v>
      </c>
      <c r="AO255" s="44">
        <v>8.015032660433425</v>
      </c>
      <c r="AP255" s="43">
        <v>49.431910974059633</v>
      </c>
      <c r="AQ255" s="26">
        <v>26148.616417306257</v>
      </c>
      <c r="AR255" s="26">
        <v>12760.064059080554</v>
      </c>
      <c r="AS255" s="26">
        <v>13388.552358225703</v>
      </c>
      <c r="AT255" s="28">
        <v>2.0492543216268491</v>
      </c>
      <c r="AU255" s="26">
        <v>15144.970721549269</v>
      </c>
      <c r="AV255" s="28">
        <v>1.7265544383060623</v>
      </c>
      <c r="AW255" s="26">
        <v>15144.970721549269</v>
      </c>
      <c r="AX255" s="45">
        <v>1.7265544383060623</v>
      </c>
      <c r="AY255" s="42">
        <v>3.5899704273831063</v>
      </c>
      <c r="AZ255" s="43">
        <v>22.140782961739315</v>
      </c>
      <c r="BA255" s="44">
        <v>11.605003087816533</v>
      </c>
      <c r="BB255" s="43">
        <v>71.572693935798952</v>
      </c>
      <c r="BC255" s="26">
        <v>24640.265497473392</v>
      </c>
      <c r="BD255" s="26">
        <v>11284.004211262065</v>
      </c>
      <c r="BE255" s="26">
        <v>13356.261286211327</v>
      </c>
      <c r="BF255" s="28">
        <v>2.1836455424999786</v>
      </c>
      <c r="BG255" s="26">
        <v>13393.029424471149</v>
      </c>
      <c r="BH255" s="28">
        <v>1.8397828240750216</v>
      </c>
      <c r="BI255" s="26">
        <v>13393.029424471149</v>
      </c>
      <c r="BJ255" s="45">
        <v>1.8397828240750216</v>
      </c>
      <c r="BL255" s="124">
        <f t="shared" si="8"/>
        <v>14</v>
      </c>
    </row>
    <row r="256" spans="1:64" ht="16.5">
      <c r="A256" s="128">
        <v>252</v>
      </c>
      <c r="B256" s="129" t="s">
        <v>172</v>
      </c>
      <c r="C256" s="23" t="s">
        <v>149</v>
      </c>
      <c r="D256" s="23" t="s">
        <v>165</v>
      </c>
      <c r="E256" s="24">
        <v>8</v>
      </c>
      <c r="F256" s="25">
        <v>31.358361907199999</v>
      </c>
      <c r="G256" s="25">
        <v>3.579721678904126</v>
      </c>
      <c r="H256" s="26">
        <v>7</v>
      </c>
      <c r="I256" s="27">
        <v>1</v>
      </c>
      <c r="J256" s="26">
        <v>1.1602593905663998</v>
      </c>
      <c r="K256" s="26">
        <v>8.1602593905664005</v>
      </c>
      <c r="L256" s="26">
        <v>0</v>
      </c>
      <c r="M256" s="26">
        <v>8.1602593905664005</v>
      </c>
      <c r="N256" s="26">
        <v>15.994386938607263</v>
      </c>
      <c r="O256" s="28">
        <v>0.83</v>
      </c>
      <c r="P256" s="28">
        <v>1.9045691724200355</v>
      </c>
      <c r="Q256" s="29">
        <v>0.26022594594435028</v>
      </c>
      <c r="R256" s="30">
        <v>2.2795792864724982</v>
      </c>
      <c r="S256" s="31"/>
      <c r="T256" s="29" t="s">
        <v>165</v>
      </c>
      <c r="U256" s="29" t="s">
        <v>165</v>
      </c>
      <c r="V256" s="29" t="s">
        <v>159</v>
      </c>
      <c r="W256" s="29" t="s">
        <v>165</v>
      </c>
      <c r="X256" s="32" t="s">
        <v>174</v>
      </c>
      <c r="Y256" s="41"/>
      <c r="Z256" s="34" t="s">
        <v>172</v>
      </c>
      <c r="AA256" s="42">
        <v>3.1353940886888254</v>
      </c>
      <c r="AB256" s="43">
        <v>27.466052216913987</v>
      </c>
      <c r="AC256" s="44">
        <v>3.1353940886888254</v>
      </c>
      <c r="AD256" s="43">
        <v>27.466052216913987</v>
      </c>
      <c r="AE256" s="26">
        <v>14009.107622820333</v>
      </c>
      <c r="AF256" s="26">
        <v>7355.525767026722</v>
      </c>
      <c r="AG256" s="26">
        <v>6653.5818557936109</v>
      </c>
      <c r="AH256" s="28">
        <v>1.9045691724200358</v>
      </c>
      <c r="AI256" s="26">
        <v>8611.3005054257374</v>
      </c>
      <c r="AJ256" s="28">
        <v>1.6268283302845592</v>
      </c>
      <c r="AK256" s="26">
        <v>8611.3005054257374</v>
      </c>
      <c r="AL256" s="45">
        <v>1.6268283302845592</v>
      </c>
      <c r="AM256" s="42">
        <v>3.2033001496140643</v>
      </c>
      <c r="AN256" s="43">
        <v>28.060909310619074</v>
      </c>
      <c r="AO256" s="44">
        <v>6.3386942383028897</v>
      </c>
      <c r="AP256" s="43">
        <v>55.526961527533061</v>
      </c>
      <c r="AQ256" s="26">
        <v>15421.666009501007</v>
      </c>
      <c r="AR256" s="26">
        <v>7514.8310303347071</v>
      </c>
      <c r="AS256" s="26">
        <v>7906.8349791662995</v>
      </c>
      <c r="AT256" s="28">
        <v>2.0521640403156387</v>
      </c>
      <c r="AU256" s="26">
        <v>8797.8032161620176</v>
      </c>
      <c r="AV256" s="28">
        <v>1.7528996308044957</v>
      </c>
      <c r="AW256" s="26">
        <v>8797.8032161620176</v>
      </c>
      <c r="AX256" s="45">
        <v>1.7528996308044957</v>
      </c>
      <c r="AY256" s="42">
        <v>2.7445313334620747</v>
      </c>
      <c r="AZ256" s="43">
        <v>24.042094481127666</v>
      </c>
      <c r="BA256" s="44">
        <v>9.0832255717649648</v>
      </c>
      <c r="BB256" s="43">
        <v>79.569056008660723</v>
      </c>
      <c r="BC256" s="26">
        <v>14301.339361608971</v>
      </c>
      <c r="BD256" s="26">
        <v>6438.5753020713892</v>
      </c>
      <c r="BE256" s="26">
        <v>7862.7640595375815</v>
      </c>
      <c r="BF256" s="28">
        <v>2.2211962570365542</v>
      </c>
      <c r="BG256" s="26">
        <v>7537.803347993844</v>
      </c>
      <c r="BH256" s="28">
        <v>1.8972820994879382</v>
      </c>
      <c r="BI256" s="26">
        <v>7537.803347993844</v>
      </c>
      <c r="BJ256" s="45">
        <v>1.8972820994879382</v>
      </c>
      <c r="BL256" s="124">
        <f t="shared" si="8"/>
        <v>7</v>
      </c>
    </row>
    <row r="257" spans="1:68" ht="16.5">
      <c r="A257" s="128">
        <v>253</v>
      </c>
      <c r="B257" s="129" t="s">
        <v>215</v>
      </c>
      <c r="C257" s="23" t="s">
        <v>143</v>
      </c>
      <c r="D257" s="23" t="s">
        <v>165</v>
      </c>
      <c r="E257" s="24">
        <v>10</v>
      </c>
      <c r="F257" s="25">
        <v>830.74560000000008</v>
      </c>
      <c r="G257" s="25">
        <v>114.96062961511747</v>
      </c>
      <c r="H257" s="26">
        <v>500</v>
      </c>
      <c r="I257" s="27">
        <v>0.5</v>
      </c>
      <c r="J257" s="26">
        <v>30.7375872</v>
      </c>
      <c r="K257" s="26">
        <v>280.73758720000001</v>
      </c>
      <c r="L257" s="26">
        <v>250</v>
      </c>
      <c r="M257" s="26">
        <v>530.73758720000001</v>
      </c>
      <c r="N257" s="26">
        <v>550.62815105412301</v>
      </c>
      <c r="O257" s="28">
        <v>0.83</v>
      </c>
      <c r="P257" s="28">
        <v>1.0253148455480356</v>
      </c>
      <c r="Q257" s="29">
        <v>0.33793448584018981</v>
      </c>
      <c r="R257" s="30">
        <v>2.4420324431059193</v>
      </c>
      <c r="S257" s="31"/>
      <c r="T257" s="29" t="s">
        <v>165</v>
      </c>
      <c r="U257" s="29" t="s">
        <v>165</v>
      </c>
      <c r="V257" s="29" t="s">
        <v>159</v>
      </c>
      <c r="W257" s="29" t="s">
        <v>165</v>
      </c>
      <c r="X257" s="32" t="s">
        <v>216</v>
      </c>
      <c r="Y257" s="41"/>
      <c r="Z257" s="34" t="s">
        <v>215</v>
      </c>
      <c r="AA257" s="42">
        <v>177.42619925795964</v>
      </c>
      <c r="AB257" s="43">
        <v>1282.1435899555172</v>
      </c>
      <c r="AC257" s="44">
        <v>177.42619925795964</v>
      </c>
      <c r="AD257" s="43">
        <v>1282.1435899555172</v>
      </c>
      <c r="AE257" s="26">
        <v>849820.15471776435</v>
      </c>
      <c r="AF257" s="26">
        <v>828838.24262149585</v>
      </c>
      <c r="AG257" s="26">
        <v>20981.912096268497</v>
      </c>
      <c r="AH257" s="28">
        <v>1.0253148455480356</v>
      </c>
      <c r="AI257" s="26">
        <v>522024.7407770034</v>
      </c>
      <c r="AJ257" s="28">
        <v>1.6279308016184377</v>
      </c>
      <c r="AK257" s="26">
        <v>522024.7407770034</v>
      </c>
      <c r="AL257" s="45">
        <v>1.6279308016184377</v>
      </c>
      <c r="AM257" s="42">
        <v>186.71085713602227</v>
      </c>
      <c r="AN257" s="43">
        <v>1349.2377656357412</v>
      </c>
      <c r="AO257" s="44">
        <v>364.13705639398194</v>
      </c>
      <c r="AP257" s="43">
        <v>2631.3813555912584</v>
      </c>
      <c r="AQ257" s="26">
        <v>956257.25131921784</v>
      </c>
      <c r="AR257" s="26">
        <v>893770.32076434768</v>
      </c>
      <c r="AS257" s="26">
        <v>62486.930554870167</v>
      </c>
      <c r="AT257" s="28">
        <v>1.0699138571768994</v>
      </c>
      <c r="AU257" s="26">
        <v>562329.62147716177</v>
      </c>
      <c r="AV257" s="28">
        <v>1.7005279729125116</v>
      </c>
      <c r="AW257" s="26">
        <v>562329.62147716177</v>
      </c>
      <c r="AX257" s="45">
        <v>1.7005279729125116</v>
      </c>
      <c r="AY257" s="42">
        <v>169.8857318142895</v>
      </c>
      <c r="AZ257" s="43">
        <v>1227.6535426084863</v>
      </c>
      <c r="BA257" s="44">
        <v>534.02278820827144</v>
      </c>
      <c r="BB257" s="43">
        <v>3859.0348981997449</v>
      </c>
      <c r="BC257" s="26">
        <v>934293.5038512639</v>
      </c>
      <c r="BD257" s="26">
        <v>833916.20356372732</v>
      </c>
      <c r="BE257" s="26">
        <v>100377.30028753658</v>
      </c>
      <c r="BF257" s="28">
        <v>1.120368569238223</v>
      </c>
      <c r="BG257" s="26">
        <v>524117.97682420735</v>
      </c>
      <c r="BH257" s="28">
        <v>1.7826015232532888</v>
      </c>
      <c r="BI257" s="26">
        <v>524117.97682420735</v>
      </c>
      <c r="BJ257" s="45">
        <v>1.7826015232532888</v>
      </c>
      <c r="BL257" s="124">
        <f t="shared" si="8"/>
        <v>250</v>
      </c>
    </row>
    <row r="258" spans="1:68" ht="16.5">
      <c r="A258">
        <v>254</v>
      </c>
      <c r="B258" s="22" t="s">
        <v>167</v>
      </c>
      <c r="C258" s="23" t="s">
        <v>149</v>
      </c>
      <c r="D258" s="23" t="s">
        <v>165</v>
      </c>
      <c r="E258" s="24">
        <v>25</v>
      </c>
      <c r="F258" s="25">
        <v>11.932907685541917</v>
      </c>
      <c r="G258" s="25">
        <v>1.3622040736920058</v>
      </c>
      <c r="H258" s="26">
        <v>17</v>
      </c>
      <c r="I258" s="27">
        <v>1</v>
      </c>
      <c r="J258" s="26">
        <v>0.4415175843650509</v>
      </c>
      <c r="K258" s="26">
        <v>17.441517584365052</v>
      </c>
      <c r="L258" s="26">
        <v>0</v>
      </c>
      <c r="M258" s="26">
        <v>17.441517584365052</v>
      </c>
      <c r="N258" s="26">
        <v>16.229324847283717</v>
      </c>
      <c r="O258" s="28">
        <v>0.83</v>
      </c>
      <c r="P258" s="28">
        <v>0.9256999859395254</v>
      </c>
      <c r="Q258" s="29">
        <v>1.4616318205073728</v>
      </c>
      <c r="R258" s="30">
        <v>12.803894747644527</v>
      </c>
      <c r="S258" s="31"/>
      <c r="T258" s="29" t="s">
        <v>165</v>
      </c>
      <c r="U258" s="29" t="s">
        <v>165</v>
      </c>
      <c r="V258" s="29" t="s">
        <v>159</v>
      </c>
      <c r="W258" s="29" t="s">
        <v>165</v>
      </c>
      <c r="X258" s="32" t="s">
        <v>169</v>
      </c>
      <c r="Y258" s="41"/>
      <c r="Z258" s="34" t="s">
        <v>167</v>
      </c>
      <c r="AA258" s="42">
        <v>0.601905016038493</v>
      </c>
      <c r="AB258" s="43">
        <v>5.2726879404971747</v>
      </c>
      <c r="AC258" s="44">
        <v>0.601905016038493</v>
      </c>
      <c r="AD258" s="43">
        <v>5.2726879404971747</v>
      </c>
      <c r="AE258" s="26">
        <v>7171.1076344254725</v>
      </c>
      <c r="AF258" s="26">
        <v>7746.6865543346221</v>
      </c>
      <c r="AG258" s="26">
        <v>-575.57891990914959</v>
      </c>
      <c r="AH258" s="28">
        <v>0.92569998593952574</v>
      </c>
      <c r="AI258" s="26">
        <v>9285.2150282363309</v>
      </c>
      <c r="AJ258" s="28">
        <v>0.77231465427759516</v>
      </c>
      <c r="AK258" s="26">
        <v>9285.2150282363309</v>
      </c>
      <c r="AL258" s="45">
        <v>0.77231465427759516</v>
      </c>
      <c r="AM258" s="42">
        <v>0.94624720907256099</v>
      </c>
      <c r="AN258" s="43">
        <v>8.2891255514755962</v>
      </c>
      <c r="AO258" s="44">
        <v>1.548152225111054</v>
      </c>
      <c r="AP258" s="43">
        <v>13.561813491972771</v>
      </c>
      <c r="AQ258" s="26">
        <v>11834.443540763939</v>
      </c>
      <c r="AR258" s="26">
        <v>12043.250252322379</v>
      </c>
      <c r="AS258" s="26">
        <v>-208.80671155843993</v>
      </c>
      <c r="AT258" s="28">
        <v>0.98266193036068694</v>
      </c>
      <c r="AU258" s="26">
        <v>14434.256219638255</v>
      </c>
      <c r="AV258" s="28">
        <v>0.81988592697023144</v>
      </c>
      <c r="AW258" s="26">
        <v>14434.256219638255</v>
      </c>
      <c r="AX258" s="45">
        <v>0.81988592697023144</v>
      </c>
      <c r="AY258" s="42">
        <v>0.94829876557854609</v>
      </c>
      <c r="AZ258" s="43">
        <v>8.3070971864680256</v>
      </c>
      <c r="BA258" s="44">
        <v>2.4964509906896004</v>
      </c>
      <c r="BB258" s="43">
        <v>21.868910678440798</v>
      </c>
      <c r="BC258" s="26">
        <v>12471.910642244056</v>
      </c>
      <c r="BD258" s="26">
        <v>11936.919180086157</v>
      </c>
      <c r="BE258" s="26">
        <v>534.99146215789915</v>
      </c>
      <c r="BF258" s="28">
        <v>1.0448182193484565</v>
      </c>
      <c r="BG258" s="26">
        <v>14305.982404076973</v>
      </c>
      <c r="BH258" s="28">
        <v>0.87179686721058491</v>
      </c>
      <c r="BI258" s="26">
        <v>14305.982404076973</v>
      </c>
      <c r="BJ258" s="45">
        <v>0.87179686721058491</v>
      </c>
      <c r="BL258" s="124">
        <f t="shared" si="8"/>
        <v>17</v>
      </c>
    </row>
    <row r="259" spans="1:68" ht="16.5">
      <c r="A259" s="128">
        <v>255</v>
      </c>
      <c r="B259" s="129" t="s">
        <v>217</v>
      </c>
      <c r="C259" s="23" t="s">
        <v>147</v>
      </c>
      <c r="D259" s="23" t="s">
        <v>165</v>
      </c>
      <c r="E259" s="24">
        <v>11</v>
      </c>
      <c r="F259" s="25">
        <v>249.53700000000001</v>
      </c>
      <c r="G259" s="25">
        <v>-99.644645472785712</v>
      </c>
      <c r="H259" s="26">
        <v>14</v>
      </c>
      <c r="I259" s="27">
        <v>0.7142857142857143</v>
      </c>
      <c r="J259" s="26">
        <v>9.2328689999999991</v>
      </c>
      <c r="K259" s="26">
        <v>19.232869000000001</v>
      </c>
      <c r="L259" s="26">
        <v>4</v>
      </c>
      <c r="M259" s="26">
        <v>23.232869000000001</v>
      </c>
      <c r="N259" s="26">
        <v>16.467908120637674</v>
      </c>
      <c r="O259" s="28">
        <v>0.83</v>
      </c>
      <c r="P259" s="28">
        <v>0.65546682042309234</v>
      </c>
      <c r="Q259" s="29">
        <v>7.7074217450718727E-2</v>
      </c>
      <c r="R259" s="30">
        <v>-0.19301457603412073</v>
      </c>
      <c r="S259" s="31"/>
      <c r="T259" s="29" t="s">
        <v>165</v>
      </c>
      <c r="U259" s="29" t="s">
        <v>165</v>
      </c>
      <c r="V259" s="29" t="s">
        <v>159</v>
      </c>
      <c r="W259" s="29" t="s">
        <v>165</v>
      </c>
      <c r="X259" s="32" t="s">
        <v>218</v>
      </c>
      <c r="Y259" s="41"/>
      <c r="Z259" s="34" t="s">
        <v>217</v>
      </c>
      <c r="AA259" s="42">
        <v>0</v>
      </c>
      <c r="AB259" s="43">
        <v>0</v>
      </c>
      <c r="AC259" s="44">
        <v>0</v>
      </c>
      <c r="AD259" s="43">
        <v>0</v>
      </c>
      <c r="AE259" s="26">
        <v>0</v>
      </c>
      <c r="AF259" s="26">
        <v>0</v>
      </c>
      <c r="AG259" s="26">
        <v>0</v>
      </c>
      <c r="AH259" s="28">
        <v>0</v>
      </c>
      <c r="AI259" s="26">
        <v>0</v>
      </c>
      <c r="AJ259" s="28">
        <v>0</v>
      </c>
      <c r="AK259" s="26">
        <v>0</v>
      </c>
      <c r="AL259" s="45">
        <v>0</v>
      </c>
      <c r="AM259" s="42">
        <v>0</v>
      </c>
      <c r="AN259" s="43">
        <v>0</v>
      </c>
      <c r="AO259" s="44">
        <v>0</v>
      </c>
      <c r="AP259" s="43">
        <v>0</v>
      </c>
      <c r="AQ259" s="26">
        <v>0</v>
      </c>
      <c r="AR259" s="26">
        <v>0</v>
      </c>
      <c r="AS259" s="26">
        <v>0</v>
      </c>
      <c r="AT259" s="28">
        <v>0</v>
      </c>
      <c r="AU259" s="26">
        <v>0</v>
      </c>
      <c r="AV259" s="28">
        <v>0</v>
      </c>
      <c r="AW259" s="26">
        <v>0</v>
      </c>
      <c r="AX259" s="45">
        <v>0</v>
      </c>
      <c r="AY259" s="42">
        <v>-3.9078341657259719</v>
      </c>
      <c r="AZ259" s="43">
        <v>9.7862680888265903</v>
      </c>
      <c r="BA259" s="44">
        <v>-3.9078341657259719</v>
      </c>
      <c r="BB259" s="43">
        <v>9.7862680888265903</v>
      </c>
      <c r="BC259" s="26">
        <v>-361.95220749161678</v>
      </c>
      <c r="BD259" s="26">
        <v>985.30317403340018</v>
      </c>
      <c r="BE259" s="26">
        <v>-1347.2553815250169</v>
      </c>
      <c r="BF259" s="28">
        <v>-0.36735110271688537</v>
      </c>
      <c r="BG259" s="26">
        <v>908.75777675813265</v>
      </c>
      <c r="BH259" s="28">
        <v>-0.39829338108426549</v>
      </c>
      <c r="BI259" s="26">
        <v>908.75777675813265</v>
      </c>
      <c r="BJ259" s="45">
        <v>-0.39829338108426549</v>
      </c>
      <c r="BL259" s="124">
        <f t="shared" si="8"/>
        <v>10</v>
      </c>
    </row>
    <row r="260" spans="1:68" ht="16.5">
      <c r="A260">
        <v>256</v>
      </c>
      <c r="B260" s="22" t="s">
        <v>219</v>
      </c>
      <c r="C260" s="23" t="s">
        <v>147</v>
      </c>
      <c r="D260" s="23" t="s">
        <v>165</v>
      </c>
      <c r="E260" s="24">
        <v>10</v>
      </c>
      <c r="F260" s="25">
        <v>256.02719999999999</v>
      </c>
      <c r="G260" s="25">
        <v>-102.23629992902858</v>
      </c>
      <c r="H260" s="26">
        <v>150</v>
      </c>
      <c r="I260" s="27">
        <v>0.26666666666666666</v>
      </c>
      <c r="J260" s="26">
        <v>9.4730063999999992</v>
      </c>
      <c r="K260" s="26">
        <v>49.473006400000003</v>
      </c>
      <c r="L260" s="26">
        <v>110</v>
      </c>
      <c r="M260" s="26">
        <v>159.4730064</v>
      </c>
      <c r="N260" s="26">
        <v>15.830832128836747</v>
      </c>
      <c r="O260" s="28">
        <v>0.83</v>
      </c>
      <c r="P260" s="28">
        <v>9.8076403747363386E-2</v>
      </c>
      <c r="Q260" s="29">
        <v>0.19323340020122864</v>
      </c>
      <c r="R260" s="30">
        <v>-0.48390842033938702</v>
      </c>
      <c r="S260" s="31"/>
      <c r="T260" s="29" t="s">
        <v>165</v>
      </c>
      <c r="U260" s="29" t="s">
        <v>165</v>
      </c>
      <c r="V260" s="29" t="s">
        <v>159</v>
      </c>
      <c r="W260" s="29" t="s">
        <v>165</v>
      </c>
      <c r="X260" s="32" t="s">
        <v>220</v>
      </c>
      <c r="Y260" s="41"/>
      <c r="Z260" s="34" t="s">
        <v>219</v>
      </c>
      <c r="AA260" s="42">
        <v>0</v>
      </c>
      <c r="AB260" s="43">
        <v>0</v>
      </c>
      <c r="AC260" s="44">
        <v>0</v>
      </c>
      <c r="AD260" s="43">
        <v>0</v>
      </c>
      <c r="AE260" s="26">
        <v>0</v>
      </c>
      <c r="AF260" s="26">
        <v>0</v>
      </c>
      <c r="AG260" s="26">
        <v>0</v>
      </c>
      <c r="AH260" s="28">
        <v>0</v>
      </c>
      <c r="AI260" s="26">
        <v>0</v>
      </c>
      <c r="AJ260" s="28">
        <v>0</v>
      </c>
      <c r="AK260" s="26">
        <v>0</v>
      </c>
      <c r="AL260" s="45">
        <v>0</v>
      </c>
      <c r="AM260" s="42">
        <v>0</v>
      </c>
      <c r="AN260" s="43">
        <v>0</v>
      </c>
      <c r="AO260" s="44">
        <v>0</v>
      </c>
      <c r="AP260" s="43">
        <v>0</v>
      </c>
      <c r="AQ260" s="26">
        <v>0</v>
      </c>
      <c r="AR260" s="26">
        <v>0</v>
      </c>
      <c r="AS260" s="26">
        <v>0</v>
      </c>
      <c r="AT260" s="28">
        <v>0</v>
      </c>
      <c r="AU260" s="26">
        <v>0</v>
      </c>
      <c r="AV260" s="28">
        <v>0</v>
      </c>
      <c r="AW260" s="26">
        <v>0</v>
      </c>
      <c r="AX260" s="45">
        <v>0</v>
      </c>
      <c r="AY260" s="42">
        <v>-6.2291239261641422</v>
      </c>
      <c r="AZ260" s="43">
        <v>15.599402153402695</v>
      </c>
      <c r="BA260" s="44">
        <v>-6.2291239261641422</v>
      </c>
      <c r="BB260" s="43">
        <v>15.599402153402695</v>
      </c>
      <c r="BC260" s="26">
        <v>-744.13177805023201</v>
      </c>
      <c r="BD260" s="26">
        <v>9834.6986840008612</v>
      </c>
      <c r="BE260" s="26">
        <v>-10578.830462051093</v>
      </c>
      <c r="BF260" s="28">
        <v>-7.5663912231575481E-2</v>
      </c>
      <c r="BG260" s="26">
        <v>3631.7174930221336</v>
      </c>
      <c r="BH260" s="28">
        <v>-0.20489803501510873</v>
      </c>
      <c r="BI260" s="26">
        <v>3631.7174930221336</v>
      </c>
      <c r="BJ260" s="45">
        <v>-0.20489803501510873</v>
      </c>
      <c r="BL260" s="124">
        <f t="shared" si="8"/>
        <v>40</v>
      </c>
    </row>
    <row r="261" spans="1:68" ht="16.5">
      <c r="A261" s="128">
        <v>257</v>
      </c>
      <c r="B261" s="129" t="s">
        <v>204</v>
      </c>
      <c r="C261" s="23" t="s">
        <v>147</v>
      </c>
      <c r="D261" s="23" t="s">
        <v>144</v>
      </c>
      <c r="E261" s="24">
        <v>20</v>
      </c>
      <c r="F261" s="25">
        <v>5003.4938114894276</v>
      </c>
      <c r="G261" s="25">
        <v>6328.1501299815882</v>
      </c>
      <c r="H261" s="26">
        <v>9585</v>
      </c>
      <c r="I261" s="27">
        <v>5.2164840897235262E-2</v>
      </c>
      <c r="J261" s="26">
        <v>185.12927102510881</v>
      </c>
      <c r="K261" s="26">
        <v>685.12927102510878</v>
      </c>
      <c r="L261" s="26">
        <v>9085</v>
      </c>
      <c r="M261" s="26">
        <v>9770.1292710251091</v>
      </c>
      <c r="N261" s="26">
        <v>16555.345371818803</v>
      </c>
      <c r="O261" s="28">
        <v>0.65</v>
      </c>
      <c r="P261" s="28">
        <v>1.6773715219431966</v>
      </c>
      <c r="Q261" s="29">
        <v>0.13693017256299178</v>
      </c>
      <c r="R261" s="30">
        <v>0.10826691164912394</v>
      </c>
      <c r="S261" s="31"/>
      <c r="T261" s="29" t="s">
        <v>144</v>
      </c>
      <c r="U261" s="29" t="s">
        <v>144</v>
      </c>
      <c r="V261" s="29" t="s">
        <v>159</v>
      </c>
      <c r="W261" s="29" t="s">
        <v>244</v>
      </c>
      <c r="X261" s="32" t="s">
        <v>205</v>
      </c>
      <c r="Y261" s="41"/>
      <c r="Z261" s="34" t="s">
        <v>204</v>
      </c>
      <c r="AA261" s="42">
        <v>745.80247662318186</v>
      </c>
      <c r="AB261" s="43">
        <v>589.68545305173348</v>
      </c>
      <c r="AC261" s="44">
        <v>745.80247662318186</v>
      </c>
      <c r="AD261" s="43">
        <v>589.68545305173348</v>
      </c>
      <c r="AE261" s="26">
        <v>1951125.8939886305</v>
      </c>
      <c r="AF261" s="26">
        <v>1163204.3756938807</v>
      </c>
      <c r="AG261" s="26">
        <v>787921.51829474978</v>
      </c>
      <c r="AH261" s="28">
        <v>1.6773715219431966</v>
      </c>
      <c r="AI261" s="26">
        <v>124224.2012988613</v>
      </c>
      <c r="AJ261" s="28">
        <v>15.706487734178054</v>
      </c>
      <c r="AK261" s="26">
        <v>1700099.1553349802</v>
      </c>
      <c r="AL261" s="45">
        <v>1.1476541752673179</v>
      </c>
      <c r="AM261" s="42">
        <v>607.2464437354904</v>
      </c>
      <c r="AN261" s="43">
        <v>480.13301847633778</v>
      </c>
      <c r="AO261" s="44">
        <v>1353.0489203586724</v>
      </c>
      <c r="AP261" s="43">
        <v>1069.8184715280713</v>
      </c>
      <c r="AQ261" s="26">
        <v>1720140.8102024412</v>
      </c>
      <c r="AR261" s="26">
        <v>947102.94296133844</v>
      </c>
      <c r="AS261" s="26">
        <v>773037.86724110274</v>
      </c>
      <c r="AT261" s="28">
        <v>1.8162131402780983</v>
      </c>
      <c r="AU261" s="26">
        <v>101145.68780485391</v>
      </c>
      <c r="AV261" s="28">
        <v>17.006565949911835</v>
      </c>
      <c r="AW261" s="26">
        <v>1455932.6365734253</v>
      </c>
      <c r="AX261" s="45">
        <v>1.1814700536220113</v>
      </c>
      <c r="AY261" s="42">
        <v>557.59045800193667</v>
      </c>
      <c r="AZ261" s="43">
        <v>440.87139980137658</v>
      </c>
      <c r="BA261" s="44">
        <v>1910.639378360609</v>
      </c>
      <c r="BB261" s="43">
        <v>1510.6898713294479</v>
      </c>
      <c r="BC261" s="26">
        <v>1710440.8607548382</v>
      </c>
      <c r="BD261" s="26">
        <v>869656.08310886566</v>
      </c>
      <c r="BE261" s="26">
        <v>840784.77764597256</v>
      </c>
      <c r="BF261" s="28">
        <v>1.9668014678173891</v>
      </c>
      <c r="BG261" s="26">
        <v>92874.764389061893</v>
      </c>
      <c r="BH261" s="28">
        <v>18.416637414977725</v>
      </c>
      <c r="BI261" s="26">
        <v>1406372.866073742</v>
      </c>
      <c r="BJ261" s="45">
        <v>1.2162072392152883</v>
      </c>
      <c r="BL261" s="124">
        <f t="shared" si="8"/>
        <v>500</v>
      </c>
    </row>
    <row r="262" spans="1:68" ht="16.5">
      <c r="A262">
        <v>258</v>
      </c>
      <c r="B262" s="22" t="s">
        <v>201</v>
      </c>
      <c r="C262" s="23" t="s">
        <v>202</v>
      </c>
      <c r="D262" s="23" t="s">
        <v>144</v>
      </c>
      <c r="E262" s="24">
        <v>20</v>
      </c>
      <c r="F262" s="25">
        <v>7637.0131059319438</v>
      </c>
      <c r="G262" s="108">
        <v>0</v>
      </c>
      <c r="H262" s="26">
        <v>19000</v>
      </c>
      <c r="I262" s="27">
        <v>6.5789473684210523E-2</v>
      </c>
      <c r="J262" s="26">
        <v>282.56948491948191</v>
      </c>
      <c r="K262" s="26">
        <v>1532.569484919482</v>
      </c>
      <c r="L262" s="26">
        <v>17750</v>
      </c>
      <c r="M262" s="26">
        <v>19282.569484919481</v>
      </c>
      <c r="N262" s="26">
        <v>7110.9696392390488</v>
      </c>
      <c r="O262" s="28">
        <v>0.65</v>
      </c>
      <c r="P262" s="28">
        <v>0.36588995382318629</v>
      </c>
      <c r="Q262" s="29">
        <v>0.20067655556713396</v>
      </c>
      <c r="R262" s="30">
        <v>0</v>
      </c>
      <c r="S262" s="31"/>
      <c r="T262" s="29" t="s">
        <v>144</v>
      </c>
      <c r="U262" s="29" t="s">
        <v>144</v>
      </c>
      <c r="V262" s="29" t="s">
        <v>159</v>
      </c>
      <c r="W262" s="29" t="s">
        <v>244</v>
      </c>
      <c r="X262" s="113" t="s">
        <v>203</v>
      </c>
      <c r="Y262" s="41"/>
      <c r="Z262" s="34" t="s">
        <v>201</v>
      </c>
      <c r="AA262" s="42">
        <v>0</v>
      </c>
      <c r="AB262" s="43">
        <v>895.48608073932724</v>
      </c>
      <c r="AC262" s="44">
        <v>0</v>
      </c>
      <c r="AD262" s="43">
        <v>895.48608073932724</v>
      </c>
      <c r="AE262" s="26">
        <v>833804.29549773107</v>
      </c>
      <c r="AF262" s="26">
        <v>2278838.9973140969</v>
      </c>
      <c r="AG262" s="26">
        <v>-1445034.7018163658</v>
      </c>
      <c r="AH262" s="28">
        <v>0.36588995382318629</v>
      </c>
      <c r="AI262" s="26">
        <v>276466.24960166245</v>
      </c>
      <c r="AJ262" s="28">
        <v>3.015935206192768</v>
      </c>
      <c r="AK262" s="26">
        <v>2669562.5673452653</v>
      </c>
      <c r="AL262" s="45">
        <v>0.31233742400235409</v>
      </c>
      <c r="AM262" s="42">
        <v>0</v>
      </c>
      <c r="AN262" s="43">
        <v>696.27082282827553</v>
      </c>
      <c r="AO262" s="44">
        <v>0</v>
      </c>
      <c r="AP262" s="43">
        <v>1591.7569035676029</v>
      </c>
      <c r="AQ262" s="26">
        <v>677886.52498123702</v>
      </c>
      <c r="AR262" s="26">
        <v>1771874.6699480277</v>
      </c>
      <c r="AS262" s="26">
        <v>-1093988.1449667907</v>
      </c>
      <c r="AT262" s="28">
        <v>0.38258153157137276</v>
      </c>
      <c r="AU262" s="26">
        <v>214961.89302626537</v>
      </c>
      <c r="AV262" s="28">
        <v>3.1535195165889642</v>
      </c>
      <c r="AW262" s="26">
        <v>2179622.9083623518</v>
      </c>
      <c r="AX262" s="45">
        <v>0.31101091954046467</v>
      </c>
      <c r="AY262" s="42">
        <v>0</v>
      </c>
      <c r="AZ262" s="43">
        <v>639.12718844018548</v>
      </c>
      <c r="BA262" s="44">
        <v>0</v>
      </c>
      <c r="BB262" s="43">
        <v>2230.8840920077882</v>
      </c>
      <c r="BC262" s="26">
        <v>653187.20106569841</v>
      </c>
      <c r="BD262" s="26">
        <v>1626455.1650637914</v>
      </c>
      <c r="BE262" s="26">
        <v>-973267.96399809304</v>
      </c>
      <c r="BF262" s="28">
        <v>0.40160172570147645</v>
      </c>
      <c r="BG262" s="26">
        <v>197319.75806997379</v>
      </c>
      <c r="BH262" s="28">
        <v>3.3102980028693545</v>
      </c>
      <c r="BI262" s="26">
        <v>2101485.8008875907</v>
      </c>
      <c r="BJ262" s="45">
        <v>0.31082161049568646</v>
      </c>
      <c r="BL262" s="124">
        <f t="shared" si="8"/>
        <v>1250</v>
      </c>
    </row>
    <row r="263" spans="1:68" ht="17.25" thickBot="1">
      <c r="A263" s="128">
        <v>259</v>
      </c>
      <c r="B263" s="131" t="s">
        <v>199</v>
      </c>
      <c r="C263" s="48" t="s">
        <v>176</v>
      </c>
      <c r="D263" s="48" t="s">
        <v>144</v>
      </c>
      <c r="E263" s="49">
        <v>15</v>
      </c>
      <c r="F263" s="50">
        <v>1815.254109</v>
      </c>
      <c r="G263" s="50">
        <v>442.04257725430972</v>
      </c>
      <c r="H263" s="51">
        <v>7042</v>
      </c>
      <c r="I263" s="52">
        <v>0.17750639023004827</v>
      </c>
      <c r="J263" s="51">
        <v>67.164402033000002</v>
      </c>
      <c r="K263" s="51">
        <v>1317.164402033</v>
      </c>
      <c r="L263" s="51">
        <v>5792</v>
      </c>
      <c r="M263" s="51">
        <v>7109.1644020330004</v>
      </c>
      <c r="N263" s="51">
        <v>2017.6107425781245</v>
      </c>
      <c r="O263" s="53">
        <v>0.65</v>
      </c>
      <c r="P263" s="53">
        <v>0.28236775420255716</v>
      </c>
      <c r="Q263" s="54">
        <v>0.72560882550961903</v>
      </c>
      <c r="R263" s="55">
        <v>2.979722926724381</v>
      </c>
      <c r="S263" s="31"/>
      <c r="T263" s="29" t="s">
        <v>144</v>
      </c>
      <c r="U263" s="29" t="s">
        <v>144</v>
      </c>
      <c r="V263" s="29" t="s">
        <v>159</v>
      </c>
      <c r="W263" s="29" t="s">
        <v>244</v>
      </c>
      <c r="X263" s="32" t="s">
        <v>200</v>
      </c>
      <c r="Y263" s="41"/>
      <c r="Z263" s="34" t="s">
        <v>199</v>
      </c>
      <c r="AA263" s="42">
        <v>203.36192058815402</v>
      </c>
      <c r="AB263" s="43">
        <v>835.10860934421271</v>
      </c>
      <c r="AC263" s="44">
        <v>203.36192058815402</v>
      </c>
      <c r="AD263" s="43">
        <v>835.10860934421271</v>
      </c>
      <c r="AE263" s="26">
        <v>928202.88524815114</v>
      </c>
      <c r="AF263" s="26">
        <v>3287212.7621991239</v>
      </c>
      <c r="AG263" s="26">
        <v>-2359009.8769509727</v>
      </c>
      <c r="AH263" s="28">
        <v>0.28236775420255716</v>
      </c>
      <c r="AI263" s="26">
        <v>932249.50338342378</v>
      </c>
      <c r="AJ263" s="28">
        <v>0.99565929708668521</v>
      </c>
      <c r="AK263" s="26">
        <v>2653305.6020319955</v>
      </c>
      <c r="AL263" s="45">
        <v>0.34982886424289023</v>
      </c>
      <c r="AM263" s="42">
        <v>176.01759513178897</v>
      </c>
      <c r="AN263" s="43">
        <v>722.81874927957108</v>
      </c>
      <c r="AO263" s="44">
        <v>379.37951571994296</v>
      </c>
      <c r="AP263" s="43">
        <v>1557.9273586237837</v>
      </c>
      <c r="AQ263" s="26">
        <v>857745.68667799619</v>
      </c>
      <c r="AR263" s="26">
        <v>2845209.5820859359</v>
      </c>
      <c r="AS263" s="26">
        <v>-1987463.8954079398</v>
      </c>
      <c r="AT263" s="28">
        <v>0.3014701244079</v>
      </c>
      <c r="AU263" s="26">
        <v>806897.94418627908</v>
      </c>
      <c r="AV263" s="28">
        <v>1.0630163242552251</v>
      </c>
      <c r="AW263" s="26">
        <v>2379756.1305278037</v>
      </c>
      <c r="AX263" s="45">
        <v>0.3604342796619911</v>
      </c>
      <c r="AY263" s="42">
        <v>159.73124711979244</v>
      </c>
      <c r="AZ263" s="43">
        <v>655.93863032584318</v>
      </c>
      <c r="BA263" s="44">
        <v>539.11076283973534</v>
      </c>
      <c r="BB263" s="43">
        <v>2213.8659889496266</v>
      </c>
      <c r="BC263" s="26">
        <v>833650.65714560472</v>
      </c>
      <c r="BD263" s="26">
        <v>2581951.3925496899</v>
      </c>
      <c r="BE263" s="26">
        <v>-1748300.7354040851</v>
      </c>
      <c r="BF263" s="28">
        <v>0.3228762011365251</v>
      </c>
      <c r="BG263" s="26">
        <v>732238.24485711276</v>
      </c>
      <c r="BH263" s="28">
        <v>1.1384964702414326</v>
      </c>
      <c r="BI263" s="26">
        <v>2239301.4221766228</v>
      </c>
      <c r="BJ263" s="45">
        <v>0.37228157357006819</v>
      </c>
      <c r="BL263" s="125">
        <f t="shared" ref="BL263" si="9">H263*I263</f>
        <v>1250</v>
      </c>
    </row>
    <row r="264" spans="1:68" ht="18" thickBot="1">
      <c r="A264">
        <v>260</v>
      </c>
      <c r="B264" s="56"/>
      <c r="C264" s="23"/>
      <c r="D264" s="23"/>
      <c r="E264" s="23"/>
      <c r="F264" s="56"/>
      <c r="G264" s="56"/>
      <c r="H264" s="29"/>
      <c r="I264" s="27"/>
      <c r="J264" s="26"/>
      <c r="K264" s="26"/>
      <c r="L264" s="26"/>
      <c r="M264" s="26"/>
      <c r="N264" s="26"/>
      <c r="O264" s="28"/>
      <c r="P264" s="57"/>
      <c r="Q264" s="29"/>
      <c r="R264" s="29"/>
      <c r="S264" s="31"/>
      <c r="T264" s="2"/>
      <c r="U264" s="29"/>
      <c r="V264" s="29"/>
      <c r="W264" s="29"/>
      <c r="Y264" s="41"/>
      <c r="Z264" s="59" t="s">
        <v>118</v>
      </c>
      <c r="AA264" s="60">
        <v>7470.6319960813034</v>
      </c>
      <c r="AB264" s="61">
        <v>40999.874695891776</v>
      </c>
      <c r="AC264" s="62">
        <v>7470.6319960813034</v>
      </c>
      <c r="AD264" s="61">
        <v>40999.874695891776</v>
      </c>
      <c r="AE264" s="63">
        <v>50888949.00989002</v>
      </c>
      <c r="AF264" s="63">
        <v>27536119.499884013</v>
      </c>
      <c r="AG264" s="63">
        <v>23352829.510006011</v>
      </c>
      <c r="AH264" s="64">
        <v>1.8480799013856826</v>
      </c>
      <c r="AI264" s="63">
        <v>11960616.632820157</v>
      </c>
      <c r="AJ264" s="64">
        <v>4.254709482975132</v>
      </c>
      <c r="AK264" s="63">
        <v>110598157.40108596</v>
      </c>
      <c r="AL264" s="65">
        <v>0.46012474534580577</v>
      </c>
      <c r="AM264" s="60">
        <v>8026.1472968449989</v>
      </c>
      <c r="AN264" s="61">
        <v>44213.402650288641</v>
      </c>
      <c r="AO264" s="62">
        <v>15496.7792929263</v>
      </c>
      <c r="AP264" s="61">
        <v>85213.277346180432</v>
      </c>
      <c r="AQ264" s="63">
        <v>58340623.982215144</v>
      </c>
      <c r="AR264" s="63">
        <v>30153511.05349721</v>
      </c>
      <c r="AS264" s="63">
        <v>28187112.928717919</v>
      </c>
      <c r="AT264" s="64">
        <v>1.9347870925780228</v>
      </c>
      <c r="AU264" s="63">
        <v>13591679.304923601</v>
      </c>
      <c r="AV264" s="64">
        <v>4.2923779080838953</v>
      </c>
      <c r="AW264" s="63">
        <v>127039506.4513884</v>
      </c>
      <c r="AX264" s="65">
        <v>0.45923213661522805</v>
      </c>
      <c r="AY264" s="62">
        <v>8039.6991785704986</v>
      </c>
      <c r="AZ264" s="61">
        <v>43604.09334265026</v>
      </c>
      <c r="BA264" s="62">
        <v>23536.478471496805</v>
      </c>
      <c r="BB264" s="61">
        <v>128817.37068883063</v>
      </c>
      <c r="BC264" s="63">
        <v>61756674.927013583</v>
      </c>
      <c r="BD264" s="63">
        <v>32040077.913416747</v>
      </c>
      <c r="BE264" s="63">
        <v>29716597.013596833</v>
      </c>
      <c r="BF264" s="64">
        <v>1.9274820458895652</v>
      </c>
      <c r="BG264" s="63">
        <v>14786953.302050846</v>
      </c>
      <c r="BH264" s="64">
        <v>4.1764299694142109</v>
      </c>
      <c r="BI264" s="63">
        <v>134641883.52570355</v>
      </c>
      <c r="BJ264" s="65">
        <v>0.45867358142850134</v>
      </c>
    </row>
    <row r="265" spans="1:68">
      <c r="A265">
        <v>261</v>
      </c>
    </row>
    <row r="266" spans="1:68">
      <c r="A266">
        <v>262</v>
      </c>
    </row>
    <row r="267" spans="1:68">
      <c r="A267">
        <v>263</v>
      </c>
    </row>
    <row r="268" spans="1:68">
      <c r="A268">
        <v>264</v>
      </c>
    </row>
    <row r="269" spans="1:68">
      <c r="A269">
        <v>265</v>
      </c>
    </row>
    <row r="270" spans="1:68">
      <c r="A270">
        <v>266</v>
      </c>
    </row>
    <row r="271" spans="1:68" ht="16.5">
      <c r="A271">
        <v>267</v>
      </c>
      <c r="B271" s="56"/>
      <c r="C271" s="23"/>
      <c r="D271" s="23"/>
      <c r="E271" s="23"/>
      <c r="F271" s="56"/>
      <c r="G271" s="56"/>
      <c r="H271" s="29"/>
      <c r="I271" s="27"/>
      <c r="J271" s="26"/>
      <c r="K271" s="26"/>
      <c r="L271" s="26"/>
      <c r="M271" s="26"/>
      <c r="N271" s="26"/>
      <c r="O271" s="28"/>
      <c r="P271" s="57"/>
      <c r="Q271" s="29"/>
      <c r="R271" s="29"/>
      <c r="S271" s="31"/>
      <c r="T271" s="2"/>
      <c r="U271" s="29"/>
      <c r="V271" s="29"/>
      <c r="W271" s="29"/>
      <c r="Y271" s="41"/>
      <c r="Z271" s="67" t="s">
        <v>119</v>
      </c>
      <c r="AA271" s="68">
        <v>7470.6319960813034</v>
      </c>
      <c r="AB271" s="68">
        <v>40999.874695891776</v>
      </c>
      <c r="AC271" s="69">
        <v>7470.6319960813034</v>
      </c>
      <c r="AD271" s="68">
        <v>40999.874695891776</v>
      </c>
      <c r="AE271" s="70">
        <v>50888949.009890027</v>
      </c>
      <c r="AF271" s="70"/>
      <c r="AG271" s="70"/>
      <c r="AH271" s="71">
        <v>1.8480799013856823</v>
      </c>
      <c r="AI271" s="70"/>
      <c r="AJ271" s="71">
        <v>4.2547094829751311</v>
      </c>
      <c r="AK271" s="70"/>
      <c r="AL271" s="71">
        <v>0.46012474534580589</v>
      </c>
      <c r="AM271" s="68">
        <v>8026.147296844998</v>
      </c>
      <c r="AN271" s="68">
        <v>44213.402650288634</v>
      </c>
      <c r="AO271" s="69">
        <v>15496.779292926303</v>
      </c>
      <c r="AP271" s="68">
        <v>85213.277346180432</v>
      </c>
      <c r="AQ271" s="70">
        <v>58340623.982215136</v>
      </c>
      <c r="AR271" s="70"/>
      <c r="AS271" s="70"/>
      <c r="AT271" s="71">
        <v>1.9347870925780226</v>
      </c>
      <c r="AU271" s="70"/>
      <c r="AV271" s="71">
        <v>4.2923779080838953</v>
      </c>
      <c r="AW271" s="70"/>
      <c r="AX271" s="71">
        <v>0.45923213661522794</v>
      </c>
      <c r="AY271" s="68">
        <v>8039.6991785704995</v>
      </c>
      <c r="AZ271" s="68">
        <v>43604.09334265026</v>
      </c>
      <c r="BA271" s="69">
        <v>23536.478471496801</v>
      </c>
      <c r="BB271" s="68">
        <v>128817.37068883068</v>
      </c>
      <c r="BC271" s="70">
        <v>61756674.927013591</v>
      </c>
      <c r="BD271" s="70"/>
      <c r="BE271" s="70"/>
      <c r="BF271" s="71">
        <v>1.9274820458895652</v>
      </c>
      <c r="BG271" s="70"/>
      <c r="BH271" s="71">
        <v>4.1764299694142117</v>
      </c>
      <c r="BI271" s="70"/>
      <c r="BJ271" s="71">
        <v>0.4586735814285014</v>
      </c>
      <c r="BK271" s="91"/>
      <c r="BL271" s="91"/>
      <c r="BM271" s="91"/>
      <c r="BN271" s="91"/>
      <c r="BO271" s="91"/>
      <c r="BP271" s="91"/>
    </row>
    <row r="272" spans="1:68" ht="16.5" customHeight="1">
      <c r="A272">
        <v>268</v>
      </c>
      <c r="B272" s="1"/>
      <c r="C272" s="1"/>
      <c r="D272" s="1"/>
      <c r="E272" s="2"/>
      <c r="F272" s="3"/>
      <c r="G272" s="3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72"/>
      <c r="T272" s="2"/>
      <c r="U272" s="29"/>
      <c r="V272" s="29"/>
      <c r="W272" s="29"/>
      <c r="Y272" s="2"/>
      <c r="Z272" s="2"/>
      <c r="AA272" s="74"/>
      <c r="AB272" s="2"/>
      <c r="AC272" s="74"/>
      <c r="AD272" s="2"/>
      <c r="AE272" s="2"/>
      <c r="AF272" s="2"/>
      <c r="AG272" s="2"/>
      <c r="AH272" s="2"/>
      <c r="AI272" s="2"/>
      <c r="AJ272" s="2"/>
      <c r="AK272" s="2"/>
      <c r="AL272" s="2"/>
      <c r="AM272" s="74"/>
      <c r="AN272" s="2"/>
      <c r="AO272" s="74"/>
      <c r="AP272" s="2"/>
      <c r="AQ272" s="2"/>
      <c r="AR272" s="2"/>
      <c r="AS272" s="2"/>
      <c r="AT272" s="2"/>
      <c r="AU272" s="2"/>
      <c r="AV272" s="2"/>
      <c r="AW272" s="2"/>
      <c r="AX272" s="2"/>
      <c r="AY272" s="74"/>
      <c r="AZ272" s="2"/>
      <c r="BA272" s="74"/>
      <c r="BB272" s="2"/>
      <c r="BC272" s="2"/>
      <c r="BD272" s="2"/>
      <c r="BE272" s="2"/>
      <c r="BF272" s="2"/>
      <c r="BG272" s="2"/>
      <c r="BH272" s="2"/>
      <c r="BI272" s="2"/>
      <c r="BJ272" s="2"/>
    </row>
    <row r="273" spans="1:74" ht="16.5" customHeight="1" thickBot="1">
      <c r="A273">
        <v>269</v>
      </c>
      <c r="B273" s="4"/>
      <c r="C273" s="4"/>
      <c r="D273" s="4"/>
      <c r="E273" s="2"/>
      <c r="F273" s="3"/>
      <c r="G273" s="3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9"/>
      <c r="V273" s="29"/>
      <c r="W273" s="29"/>
      <c r="X273" s="29"/>
      <c r="Y273" s="2"/>
      <c r="Z273" s="5" t="s">
        <v>224</v>
      </c>
      <c r="AA273" s="73"/>
      <c r="AB273" s="2"/>
      <c r="AC273" s="74"/>
      <c r="AD273" s="2"/>
      <c r="AE273" s="2"/>
      <c r="AF273" s="2"/>
      <c r="AG273" s="2"/>
      <c r="AH273" s="2"/>
      <c r="AI273" s="2"/>
      <c r="AJ273" s="2"/>
      <c r="AK273" s="2"/>
      <c r="AL273" s="2"/>
      <c r="AM273" s="74"/>
      <c r="AN273" s="2"/>
      <c r="AO273" s="74"/>
      <c r="AP273" s="2"/>
      <c r="AQ273" s="2"/>
      <c r="AR273" s="2"/>
      <c r="AS273" s="2"/>
      <c r="AT273" s="2"/>
      <c r="AU273" s="2"/>
      <c r="AV273" s="2"/>
      <c r="AW273" s="2"/>
      <c r="AX273" s="2"/>
      <c r="AY273" s="74"/>
      <c r="AZ273" s="2"/>
      <c r="BA273" s="74"/>
      <c r="BB273" s="2"/>
      <c r="BC273" s="2"/>
      <c r="BD273" s="2"/>
      <c r="BE273" s="2"/>
      <c r="BF273" s="2"/>
      <c r="BG273" s="2"/>
      <c r="BH273" s="2"/>
      <c r="BI273" s="2"/>
      <c r="BJ273" s="2"/>
    </row>
    <row r="274" spans="1:74" ht="16.5" customHeight="1" thickBot="1">
      <c r="A274">
        <v>270</v>
      </c>
      <c r="B274" s="5" t="s">
        <v>224</v>
      </c>
      <c r="C274" s="4"/>
      <c r="D274" s="4"/>
      <c r="E274" s="2"/>
      <c r="F274" s="3"/>
      <c r="G274" s="3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9"/>
      <c r="V274" s="29"/>
      <c r="W274" s="29"/>
      <c r="X274" s="29"/>
      <c r="Y274" s="2"/>
      <c r="Z274" s="6" t="s">
        <v>1</v>
      </c>
      <c r="AA274" s="75" t="s">
        <v>2</v>
      </c>
      <c r="AB274" s="76"/>
      <c r="AC274" s="77"/>
      <c r="AD274" s="76"/>
      <c r="AE274" s="76"/>
      <c r="AF274" s="76"/>
      <c r="AG274" s="76"/>
      <c r="AH274" s="76"/>
      <c r="AI274" s="76"/>
      <c r="AJ274" s="76"/>
      <c r="AK274" s="76"/>
      <c r="AL274" s="78"/>
      <c r="AM274" s="75" t="s">
        <v>3</v>
      </c>
      <c r="AN274" s="76"/>
      <c r="AO274" s="77"/>
      <c r="AP274" s="76"/>
      <c r="AQ274" s="76"/>
      <c r="AR274" s="76"/>
      <c r="AS274" s="76"/>
      <c r="AT274" s="76"/>
      <c r="AU274" s="76"/>
      <c r="AV274" s="76"/>
      <c r="AW274" s="76"/>
      <c r="AX274" s="78"/>
      <c r="AY274" s="75" t="s">
        <v>4</v>
      </c>
      <c r="AZ274" s="76"/>
      <c r="BA274" s="77"/>
      <c r="BB274" s="76"/>
      <c r="BC274" s="76"/>
      <c r="BD274" s="76"/>
      <c r="BE274" s="76"/>
      <c r="BF274" s="76"/>
      <c r="BG274" s="76"/>
      <c r="BH274" s="76"/>
      <c r="BI274" s="76"/>
      <c r="BJ274" s="78"/>
      <c r="BL274" s="120" t="s">
        <v>233</v>
      </c>
    </row>
    <row r="275" spans="1:74" ht="16.5" customHeight="1" thickBot="1">
      <c r="A275">
        <v>271</v>
      </c>
      <c r="B275" s="4"/>
      <c r="C275" s="4"/>
      <c r="D275" s="4"/>
      <c r="E275" s="2"/>
      <c r="F275" s="3"/>
      <c r="G275" s="3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9"/>
      <c r="V275" s="29"/>
      <c r="W275" s="29"/>
      <c r="X275" s="29"/>
      <c r="Y275" s="2"/>
      <c r="Z275" s="79"/>
      <c r="AA275" s="80"/>
      <c r="AB275" s="11"/>
      <c r="AC275" s="81"/>
      <c r="AD275" s="11"/>
      <c r="AE275" s="11" t="s">
        <v>5</v>
      </c>
      <c r="AF275" s="11" t="s">
        <v>6</v>
      </c>
      <c r="AG275" s="11" t="s">
        <v>7</v>
      </c>
      <c r="AH275" s="11" t="s">
        <v>8</v>
      </c>
      <c r="AI275" s="11" t="s">
        <v>9</v>
      </c>
      <c r="AJ275" s="11" t="s">
        <v>10</v>
      </c>
      <c r="AK275" s="11" t="s">
        <v>11</v>
      </c>
      <c r="AL275" s="12" t="s">
        <v>12</v>
      </c>
      <c r="AM275" s="10"/>
      <c r="AN275" s="11"/>
      <c r="AO275" s="11"/>
      <c r="AP275" s="11"/>
      <c r="AQ275" s="11" t="s">
        <v>5</v>
      </c>
      <c r="AR275" s="11" t="s">
        <v>6</v>
      </c>
      <c r="AS275" s="11" t="s">
        <v>7</v>
      </c>
      <c r="AT275" s="11" t="s">
        <v>8</v>
      </c>
      <c r="AU275" s="11" t="s">
        <v>9</v>
      </c>
      <c r="AV275" s="11" t="s">
        <v>10</v>
      </c>
      <c r="AW275" s="11" t="s">
        <v>11</v>
      </c>
      <c r="AX275" s="12" t="s">
        <v>12</v>
      </c>
      <c r="AY275" s="10"/>
      <c r="AZ275" s="11"/>
      <c r="BA275" s="11"/>
      <c r="BB275" s="11"/>
      <c r="BC275" s="11" t="s">
        <v>5</v>
      </c>
      <c r="BD275" s="11" t="s">
        <v>6</v>
      </c>
      <c r="BE275" s="11" t="s">
        <v>7</v>
      </c>
      <c r="BF275" s="11" t="s">
        <v>8</v>
      </c>
      <c r="BG275" s="11" t="s">
        <v>9</v>
      </c>
      <c r="BH275" s="11" t="s">
        <v>10</v>
      </c>
      <c r="BI275" s="11" t="s">
        <v>11</v>
      </c>
      <c r="BJ275" s="12" t="s">
        <v>12</v>
      </c>
      <c r="BL275" s="121"/>
    </row>
    <row r="276" spans="1:74" ht="104.25" thickBot="1">
      <c r="A276">
        <v>272</v>
      </c>
      <c r="B276" s="115" t="s">
        <v>1</v>
      </c>
      <c r="C276" s="116" t="s">
        <v>13</v>
      </c>
      <c r="D276" s="116" t="s">
        <v>14</v>
      </c>
      <c r="E276" s="117" t="s">
        <v>15</v>
      </c>
      <c r="F276" s="117" t="s">
        <v>16</v>
      </c>
      <c r="G276" s="117" t="s">
        <v>17</v>
      </c>
      <c r="H276" s="117" t="s">
        <v>18</v>
      </c>
      <c r="I276" s="117" t="s">
        <v>19</v>
      </c>
      <c r="J276" s="117" t="s">
        <v>20</v>
      </c>
      <c r="K276" s="117" t="s">
        <v>21</v>
      </c>
      <c r="L276" s="117" t="s">
        <v>22</v>
      </c>
      <c r="M276" s="117" t="s">
        <v>23</v>
      </c>
      <c r="N276" s="117" t="s">
        <v>24</v>
      </c>
      <c r="O276" s="117" t="s">
        <v>25</v>
      </c>
      <c r="P276" s="117" t="s">
        <v>26</v>
      </c>
      <c r="Q276" s="117" t="s">
        <v>27</v>
      </c>
      <c r="R276" s="118" t="s">
        <v>28</v>
      </c>
      <c r="S276" s="13" t="s">
        <v>29</v>
      </c>
      <c r="T276" s="119" t="s">
        <v>30</v>
      </c>
      <c r="U276" s="119" t="s">
        <v>31</v>
      </c>
      <c r="V276" s="119" t="s">
        <v>32</v>
      </c>
      <c r="W276" s="119" t="s">
        <v>33</v>
      </c>
      <c r="X276" s="119" t="s">
        <v>34</v>
      </c>
      <c r="Y276" s="2"/>
      <c r="Z276" s="15"/>
      <c r="AA276" s="82" t="s">
        <v>35</v>
      </c>
      <c r="AB276" s="17" t="s">
        <v>36</v>
      </c>
      <c r="AC276" s="83" t="s">
        <v>37</v>
      </c>
      <c r="AD276" s="17" t="s">
        <v>38</v>
      </c>
      <c r="AE276" s="17" t="s">
        <v>39</v>
      </c>
      <c r="AF276" s="17" t="s">
        <v>40</v>
      </c>
      <c r="AG276" s="19" t="s">
        <v>41</v>
      </c>
      <c r="AH276" s="20" t="s">
        <v>42</v>
      </c>
      <c r="AI276" s="17" t="s">
        <v>43</v>
      </c>
      <c r="AJ276" s="20" t="s">
        <v>44</v>
      </c>
      <c r="AK276" s="17" t="s">
        <v>45</v>
      </c>
      <c r="AL276" s="21" t="s">
        <v>46</v>
      </c>
      <c r="AM276" s="16" t="s">
        <v>35</v>
      </c>
      <c r="AN276" s="17" t="s">
        <v>36</v>
      </c>
      <c r="AO276" s="18" t="s">
        <v>37</v>
      </c>
      <c r="AP276" s="17" t="s">
        <v>38</v>
      </c>
      <c r="AQ276" s="17" t="s">
        <v>39</v>
      </c>
      <c r="AR276" s="17" t="s">
        <v>40</v>
      </c>
      <c r="AS276" s="19" t="s">
        <v>41</v>
      </c>
      <c r="AT276" s="20" t="s">
        <v>42</v>
      </c>
      <c r="AU276" s="17" t="s">
        <v>43</v>
      </c>
      <c r="AV276" s="20" t="s">
        <v>44</v>
      </c>
      <c r="AW276" s="17" t="s">
        <v>45</v>
      </c>
      <c r="AX276" s="21" t="s">
        <v>46</v>
      </c>
      <c r="AY276" s="16" t="s">
        <v>35</v>
      </c>
      <c r="AZ276" s="17" t="s">
        <v>36</v>
      </c>
      <c r="BA276" s="18" t="s">
        <v>37</v>
      </c>
      <c r="BB276" s="17" t="s">
        <v>38</v>
      </c>
      <c r="BC276" s="17" t="s">
        <v>39</v>
      </c>
      <c r="BD276" s="17" t="s">
        <v>40</v>
      </c>
      <c r="BE276" s="19" t="s">
        <v>41</v>
      </c>
      <c r="BF276" s="20" t="s">
        <v>42</v>
      </c>
      <c r="BG276" s="17" t="s">
        <v>43</v>
      </c>
      <c r="BH276" s="20" t="s">
        <v>44</v>
      </c>
      <c r="BI276" s="17" t="s">
        <v>45</v>
      </c>
      <c r="BJ276" s="21" t="s">
        <v>46</v>
      </c>
      <c r="BL276" s="122" t="s">
        <v>234</v>
      </c>
    </row>
    <row r="277" spans="1:74" ht="16.5">
      <c r="A277" s="128">
        <v>273</v>
      </c>
      <c r="B277" s="129" t="s">
        <v>228</v>
      </c>
      <c r="C277" s="23" t="s">
        <v>202</v>
      </c>
      <c r="D277" s="23" t="s">
        <v>226</v>
      </c>
      <c r="E277" s="109">
        <v>30</v>
      </c>
      <c r="F277" s="110">
        <v>6908.7060000000001</v>
      </c>
      <c r="G277" s="110">
        <v>1952.9452051281808</v>
      </c>
      <c r="H277" s="111">
        <v>3193.437312</v>
      </c>
      <c r="I277" s="27">
        <v>0.43839908638231628</v>
      </c>
      <c r="J277" s="26">
        <v>1502.6435550000001</v>
      </c>
      <c r="K277" s="26">
        <v>2902.6435550000001</v>
      </c>
      <c r="L277" s="26">
        <v>1793.437312</v>
      </c>
      <c r="M277" s="26">
        <v>4696.0808670000006</v>
      </c>
      <c r="N277" s="26">
        <v>13116.498161463365</v>
      </c>
      <c r="O277" s="28">
        <v>0.79</v>
      </c>
      <c r="P277" s="28">
        <v>2.5741247064055583</v>
      </c>
      <c r="Q277" s="29">
        <v>0.4201428682882149</v>
      </c>
      <c r="R277" s="30">
        <v>1.4862903205773694</v>
      </c>
      <c r="S277" s="31"/>
      <c r="T277" s="29" t="s">
        <v>226</v>
      </c>
      <c r="U277" s="29" t="s">
        <v>226</v>
      </c>
      <c r="V277" s="29" t="s">
        <v>224</v>
      </c>
      <c r="W277" s="29" t="s">
        <v>227</v>
      </c>
      <c r="X277" s="32" t="s">
        <v>442</v>
      </c>
      <c r="Y277" s="41"/>
      <c r="Z277" s="34" t="s">
        <v>228</v>
      </c>
      <c r="AA277" s="35">
        <v>138.42057099748189</v>
      </c>
      <c r="AB277" s="36">
        <v>489.67427599227614</v>
      </c>
      <c r="AC277" s="37">
        <v>138.42057099748189</v>
      </c>
      <c r="AD277" s="36">
        <v>489.67427599227614</v>
      </c>
      <c r="AE277" s="38">
        <v>929669.28116040747</v>
      </c>
      <c r="AF277" s="38">
        <v>361159.37928220024</v>
      </c>
      <c r="AG277" s="38">
        <v>568509.90187820722</v>
      </c>
      <c r="AH277" s="39">
        <v>2.5741247064055583</v>
      </c>
      <c r="AI277" s="38">
        <v>260421.71499031625</v>
      </c>
      <c r="AJ277" s="39">
        <v>3.5698608358944917</v>
      </c>
      <c r="AK277" s="38">
        <v>2079368.2215097763</v>
      </c>
      <c r="AL277" s="40">
        <v>0.44709218480091911</v>
      </c>
      <c r="AM277" s="35">
        <v>141.11054581100788</v>
      </c>
      <c r="AN277" s="36">
        <v>499.19028549692382</v>
      </c>
      <c r="AO277" s="37">
        <v>279.5311168084898</v>
      </c>
      <c r="AP277" s="36">
        <v>988.86456148920001</v>
      </c>
      <c r="AQ277" s="38">
        <v>996541.22813015163</v>
      </c>
      <c r="AR277" s="38">
        <v>368177.91436652292</v>
      </c>
      <c r="AS277" s="38">
        <v>628363.31376362871</v>
      </c>
      <c r="AT277" s="39">
        <v>2.706683886361771</v>
      </c>
      <c r="AU277" s="38">
        <v>265482.58021555754</v>
      </c>
      <c r="AV277" s="39">
        <v>3.7536972381427582</v>
      </c>
      <c r="AW277" s="38">
        <v>2207255.0306814197</v>
      </c>
      <c r="AX277" s="40">
        <v>0.45148440677582297</v>
      </c>
      <c r="AY277" s="35">
        <v>144.04905066288137</v>
      </c>
      <c r="AZ277" s="36">
        <v>509.58549067106748</v>
      </c>
      <c r="BA277" s="37">
        <v>423.58016747137111</v>
      </c>
      <c r="BB277" s="36">
        <v>1498.4500521602674</v>
      </c>
      <c r="BC277" s="38">
        <v>1071212.1422007899</v>
      </c>
      <c r="BD277" s="38">
        <v>375844.90042699559</v>
      </c>
      <c r="BE277" s="38">
        <v>695367.24177379429</v>
      </c>
      <c r="BF277" s="39">
        <v>2.8501441445228894</v>
      </c>
      <c r="BG277" s="38">
        <v>271011.02492227801</v>
      </c>
      <c r="BH277" s="39">
        <v>3.9526515296121176</v>
      </c>
      <c r="BI277" s="38">
        <v>2344077.0120660206</v>
      </c>
      <c r="BJ277" s="40">
        <v>0.45698675286126622</v>
      </c>
      <c r="BL277" s="123">
        <f t="shared" ref="BL277:BL284" si="10">H277*I277</f>
        <v>1400</v>
      </c>
    </row>
    <row r="278" spans="1:74" ht="16.5">
      <c r="A278" s="128">
        <v>274</v>
      </c>
      <c r="B278" s="129" t="s">
        <v>229</v>
      </c>
      <c r="C278" s="23" t="s">
        <v>202</v>
      </c>
      <c r="D278" s="23" t="s">
        <v>226</v>
      </c>
      <c r="E278" s="24">
        <v>30</v>
      </c>
      <c r="F278" s="25">
        <v>7895.6639999999998</v>
      </c>
      <c r="G278" s="25">
        <v>2231.9373772893491</v>
      </c>
      <c r="H278" s="26">
        <v>3725.676864</v>
      </c>
      <c r="I278" s="27">
        <v>0.37577064547055683</v>
      </c>
      <c r="J278" s="26">
        <v>1717.30692</v>
      </c>
      <c r="K278" s="26">
        <v>3117.30692</v>
      </c>
      <c r="L278" s="26">
        <v>2325.676864</v>
      </c>
      <c r="M278" s="26">
        <v>5442.983784</v>
      </c>
      <c r="N278" s="26">
        <v>14990.283613100986</v>
      </c>
      <c r="O278" s="28">
        <v>0.79</v>
      </c>
      <c r="P278" s="28">
        <v>2.540948652571704</v>
      </c>
      <c r="Q278" s="29">
        <v>0.39481250975218807</v>
      </c>
      <c r="R278" s="30">
        <v>1.396682071692315</v>
      </c>
      <c r="S278" s="31"/>
      <c r="T278" s="29" t="s">
        <v>226</v>
      </c>
      <c r="U278" s="29" t="s">
        <v>226</v>
      </c>
      <c r="V278" s="29" t="s">
        <v>224</v>
      </c>
      <c r="W278" s="29" t="s">
        <v>227</v>
      </c>
      <c r="X278" s="32" t="s">
        <v>443</v>
      </c>
      <c r="Y278" s="41"/>
      <c r="Z278" s="34" t="s">
        <v>229</v>
      </c>
      <c r="AA278" s="42">
        <v>159.4511532201231</v>
      </c>
      <c r="AB278" s="43">
        <v>564.07170875359031</v>
      </c>
      <c r="AC278" s="44">
        <v>159.4511532201231</v>
      </c>
      <c r="AD278" s="43">
        <v>564.07170875359031</v>
      </c>
      <c r="AE278" s="26">
        <v>1070916.251292205</v>
      </c>
      <c r="AF278" s="26">
        <v>421463.16109470627</v>
      </c>
      <c r="AG278" s="26">
        <v>649453.09019749868</v>
      </c>
      <c r="AH278" s="28">
        <v>2.540948652571704</v>
      </c>
      <c r="AI278" s="26">
        <v>281901.98356102558</v>
      </c>
      <c r="AJ278" s="28">
        <v>3.7988957642803358</v>
      </c>
      <c r="AK278" s="26">
        <v>2377205.5646705003</v>
      </c>
      <c r="AL278" s="45">
        <v>0.45049375081731413</v>
      </c>
      <c r="AM278" s="42">
        <v>163.08548011227901</v>
      </c>
      <c r="AN278" s="43">
        <v>576.92844223483041</v>
      </c>
      <c r="AO278" s="44">
        <v>322.53663333240212</v>
      </c>
      <c r="AP278" s="43">
        <v>1141.0001509884207</v>
      </c>
      <c r="AQ278" s="26">
        <v>1151731.1034921096</v>
      </c>
      <c r="AR278" s="26">
        <v>431069.45662462915</v>
      </c>
      <c r="AS278" s="26">
        <v>720661.64686748036</v>
      </c>
      <c r="AT278" s="28">
        <v>2.6717993719861837</v>
      </c>
      <c r="AU278" s="26">
        <v>288327.29902044765</v>
      </c>
      <c r="AV278" s="28">
        <v>3.9945267319638398</v>
      </c>
      <c r="AW278" s="26">
        <v>2532489.0697299917</v>
      </c>
      <c r="AX278" s="45">
        <v>0.45478226036920449</v>
      </c>
      <c r="AY278" s="42">
        <v>166.99743049076858</v>
      </c>
      <c r="AZ278" s="43">
        <v>590.76729187618491</v>
      </c>
      <c r="BA278" s="44">
        <v>489.53406382317064</v>
      </c>
      <c r="BB278" s="43">
        <v>1731.7674428646055</v>
      </c>
      <c r="BC278" s="26">
        <v>1241866.3950566393</v>
      </c>
      <c r="BD278" s="26">
        <v>441409.56981457735</v>
      </c>
      <c r="BE278" s="26">
        <v>800456.82524206198</v>
      </c>
      <c r="BF278" s="28">
        <v>2.8134106733986521</v>
      </c>
      <c r="BG278" s="26">
        <v>295243.43947486067</v>
      </c>
      <c r="BH278" s="28">
        <v>4.2062455215448793</v>
      </c>
      <c r="BI278" s="26">
        <v>2698568.4978330676</v>
      </c>
      <c r="BJ278" s="45">
        <v>0.46019450536603007</v>
      </c>
      <c r="BL278" s="124">
        <f t="shared" si="10"/>
        <v>1400</v>
      </c>
    </row>
    <row r="279" spans="1:74" ht="16.5">
      <c r="A279" s="128">
        <v>275</v>
      </c>
      <c r="B279" s="129" t="s">
        <v>230</v>
      </c>
      <c r="C279" s="23" t="s">
        <v>202</v>
      </c>
      <c r="D279" s="23" t="s">
        <v>226</v>
      </c>
      <c r="E279" s="24">
        <v>30</v>
      </c>
      <c r="F279" s="25">
        <v>8883.741</v>
      </c>
      <c r="G279" s="25">
        <v>2511.2458671060294</v>
      </c>
      <c r="H279" s="26">
        <v>4257.916416</v>
      </c>
      <c r="I279" s="27">
        <v>0.32879931478673724</v>
      </c>
      <c r="J279" s="26">
        <v>1932.2136674999999</v>
      </c>
      <c r="K279" s="26">
        <v>3332.2136675000002</v>
      </c>
      <c r="L279" s="26">
        <v>2857.916416</v>
      </c>
      <c r="M279" s="26">
        <v>6190.1300835000002</v>
      </c>
      <c r="N279" s="26">
        <v>16866.193538039788</v>
      </c>
      <c r="O279" s="28">
        <v>0.79</v>
      </c>
      <c r="P279" s="28">
        <v>2.5159317070077356</v>
      </c>
      <c r="Q279" s="29">
        <v>0.37509126701239942</v>
      </c>
      <c r="R279" s="30">
        <v>1.326916536189289</v>
      </c>
      <c r="S279" s="31"/>
      <c r="T279" s="29" t="s">
        <v>226</v>
      </c>
      <c r="U279" s="29" t="s">
        <v>226</v>
      </c>
      <c r="V279" s="29" t="s">
        <v>224</v>
      </c>
      <c r="W279" s="29" t="s">
        <v>227</v>
      </c>
      <c r="X279" s="32" t="s">
        <v>444</v>
      </c>
      <c r="Y279" s="41"/>
      <c r="Z279" s="34" t="s">
        <v>230</v>
      </c>
      <c r="AA279" s="42">
        <v>180.8360776733353</v>
      </c>
      <c r="AB279" s="43">
        <v>639.72265660993673</v>
      </c>
      <c r="AC279" s="44">
        <v>180.8360776733353</v>
      </c>
      <c r="AD279" s="43">
        <v>639.72265660993673</v>
      </c>
      <c r="AE279" s="26">
        <v>1214543.0778601221</v>
      </c>
      <c r="AF279" s="26">
        <v>482740.87666100077</v>
      </c>
      <c r="AG279" s="26">
        <v>731802.20119912131</v>
      </c>
      <c r="AH279" s="28">
        <v>2.5159317070077347</v>
      </c>
      <c r="AI279" s="26">
        <v>303739.72380298644</v>
      </c>
      <c r="AJ279" s="28">
        <v>3.9986310076712477</v>
      </c>
      <c r="AK279" s="26">
        <v>2680056.6929229801</v>
      </c>
      <c r="AL279" s="45">
        <v>0.45317812905498334</v>
      </c>
      <c r="AM279" s="42">
        <v>185.50747472502889</v>
      </c>
      <c r="AN279" s="43">
        <v>656.24811198608973</v>
      </c>
      <c r="AO279" s="44">
        <v>366.34355239836418</v>
      </c>
      <c r="AP279" s="43">
        <v>1295.9707685960266</v>
      </c>
      <c r="AQ279" s="26">
        <v>1310078.1775544812</v>
      </c>
      <c r="AR279" s="26">
        <v>495211.14441387559</v>
      </c>
      <c r="AS279" s="26">
        <v>814867.03314060555</v>
      </c>
      <c r="AT279" s="28">
        <v>2.6454941338306712</v>
      </c>
      <c r="AU279" s="26">
        <v>311585.99468273082</v>
      </c>
      <c r="AV279" s="28">
        <v>4.2045477008312089</v>
      </c>
      <c r="AW279" s="26">
        <v>2864288.9249016675</v>
      </c>
      <c r="AX279" s="45">
        <v>0.45738338970097331</v>
      </c>
      <c r="AY279" s="42">
        <v>190.48594148417394</v>
      </c>
      <c r="AZ279" s="43">
        <v>673.85985197725279</v>
      </c>
      <c r="BA279" s="44">
        <v>556.82949388253815</v>
      </c>
      <c r="BB279" s="43">
        <v>1969.8306205732792</v>
      </c>
      <c r="BC279" s="26">
        <v>1416537.3009915727</v>
      </c>
      <c r="BD279" s="26">
        <v>508501.13299723063</v>
      </c>
      <c r="BE279" s="26">
        <v>908036.16799434205</v>
      </c>
      <c r="BF279" s="28">
        <v>2.7857111991907546</v>
      </c>
      <c r="BG279" s="26">
        <v>319948.03248979198</v>
      </c>
      <c r="BH279" s="28">
        <v>4.427398068268376</v>
      </c>
      <c r="BI279" s="26">
        <v>3061305.4000163358</v>
      </c>
      <c r="BJ279" s="45">
        <v>0.4627232882364542</v>
      </c>
      <c r="BL279" s="124">
        <f t="shared" si="10"/>
        <v>1400</v>
      </c>
    </row>
    <row r="280" spans="1:74" ht="16.5">
      <c r="A280" s="128">
        <v>276</v>
      </c>
      <c r="B280" s="129" t="s">
        <v>231</v>
      </c>
      <c r="C280" s="23" t="s">
        <v>202</v>
      </c>
      <c r="D280" s="23" t="s">
        <v>226</v>
      </c>
      <c r="E280" s="24">
        <v>30</v>
      </c>
      <c r="F280" s="25">
        <v>9869.58</v>
      </c>
      <c r="G280" s="25">
        <v>2789.9217216116867</v>
      </c>
      <c r="H280" s="26">
        <v>4790.155968</v>
      </c>
      <c r="I280" s="27">
        <v>0.29226605758821089</v>
      </c>
      <c r="J280" s="26">
        <v>2146.6336499999998</v>
      </c>
      <c r="K280" s="26">
        <v>3546.6336499999998</v>
      </c>
      <c r="L280" s="26">
        <v>3390.155968</v>
      </c>
      <c r="M280" s="26">
        <v>6936.7896179999998</v>
      </c>
      <c r="N280" s="26">
        <v>18737.854516376236</v>
      </c>
      <c r="O280" s="28">
        <v>0.79</v>
      </c>
      <c r="P280" s="28">
        <v>2.4959133908614541</v>
      </c>
      <c r="Q280" s="29">
        <v>0.35935000780175042</v>
      </c>
      <c r="R280" s="30">
        <v>1.2712305232532382</v>
      </c>
      <c r="S280" s="31"/>
      <c r="T280" s="29" t="s">
        <v>226</v>
      </c>
      <c r="U280" s="29" t="s">
        <v>226</v>
      </c>
      <c r="V280" s="29" t="s">
        <v>224</v>
      </c>
      <c r="W280" s="29" t="s">
        <v>227</v>
      </c>
      <c r="X280" s="32" t="s">
        <v>445</v>
      </c>
      <c r="Y280" s="41"/>
      <c r="Z280" s="34" t="s">
        <v>231</v>
      </c>
      <c r="AA280" s="42">
        <v>202.31712089312973</v>
      </c>
      <c r="AB280" s="43">
        <v>715.71363259285613</v>
      </c>
      <c r="AC280" s="44">
        <v>202.31712089312973</v>
      </c>
      <c r="AD280" s="43">
        <v>715.71363259285613</v>
      </c>
      <c r="AE280" s="26">
        <v>1358815.4635670506</v>
      </c>
      <c r="AF280" s="26">
        <v>544416.11176983244</v>
      </c>
      <c r="AG280" s="26">
        <v>814399.3517972182</v>
      </c>
      <c r="AH280" s="28">
        <v>2.4959133908614537</v>
      </c>
      <c r="AI280" s="26">
        <v>325559.11323552154</v>
      </c>
      <c r="AJ280" s="28">
        <v>4.1737902836221119</v>
      </c>
      <c r="AK280" s="26">
        <v>2984152.5405399674</v>
      </c>
      <c r="AL280" s="45">
        <v>0.45534383551357593</v>
      </c>
      <c r="AM280" s="42">
        <v>208.10113841381852</v>
      </c>
      <c r="AN280" s="43">
        <v>736.17507536368134</v>
      </c>
      <c r="AO280" s="44">
        <v>410.41825930694824</v>
      </c>
      <c r="AP280" s="43">
        <v>1451.8887079565375</v>
      </c>
      <c r="AQ280" s="26">
        <v>1469637.6012033811</v>
      </c>
      <c r="AR280" s="26">
        <v>559980.35228057648</v>
      </c>
      <c r="AS280" s="26">
        <v>909657.2489228046</v>
      </c>
      <c r="AT280" s="28">
        <v>2.6244449385020987</v>
      </c>
      <c r="AU280" s="26">
        <v>334866.47984226973</v>
      </c>
      <c r="AV280" s="28">
        <v>4.3887271186283447</v>
      </c>
      <c r="AW280" s="26">
        <v>3198472.8471773877</v>
      </c>
      <c r="AX280" s="45">
        <v>0.45948103092396669</v>
      </c>
      <c r="AY280" s="42">
        <v>214.22196826871456</v>
      </c>
      <c r="AZ280" s="43">
        <v>757.8280197639948</v>
      </c>
      <c r="BA280" s="44">
        <v>624.64022757566283</v>
      </c>
      <c r="BB280" s="43">
        <v>2209.7167277205322</v>
      </c>
      <c r="BC280" s="26">
        <v>1593048.8432905108</v>
      </c>
      <c r="BD280" s="26">
        <v>576450.92271819862</v>
      </c>
      <c r="BE280" s="26">
        <v>1016597.9205723122</v>
      </c>
      <c r="BF280" s="28">
        <v>2.7635463497545341</v>
      </c>
      <c r="BG280" s="26">
        <v>344715.82887921087</v>
      </c>
      <c r="BH280" s="28">
        <v>4.62133940431473</v>
      </c>
      <c r="BI280" s="26">
        <v>3427667.6017178856</v>
      </c>
      <c r="BJ280" s="45">
        <v>0.46476176467406094</v>
      </c>
      <c r="BL280" s="124">
        <f t="shared" si="10"/>
        <v>1400</v>
      </c>
    </row>
    <row r="281" spans="1:74" ht="16.5">
      <c r="A281" s="128">
        <v>277</v>
      </c>
      <c r="B281" s="129" t="s">
        <v>232</v>
      </c>
      <c r="C281" s="23" t="s">
        <v>202</v>
      </c>
      <c r="D281" s="23" t="s">
        <v>226</v>
      </c>
      <c r="E281" s="24">
        <v>30</v>
      </c>
      <c r="F281" s="25">
        <v>10856.538</v>
      </c>
      <c r="G281" s="25">
        <v>3068.9138937728558</v>
      </c>
      <c r="H281" s="26">
        <v>5322.39552</v>
      </c>
      <c r="I281" s="27">
        <v>0.26303945182938976</v>
      </c>
      <c r="J281" s="26">
        <v>2361.2970150000001</v>
      </c>
      <c r="K281" s="26">
        <v>3761.2970150000001</v>
      </c>
      <c r="L281" s="26">
        <v>3922.39552</v>
      </c>
      <c r="M281" s="26">
        <v>7683.6925350000001</v>
      </c>
      <c r="N281" s="26">
        <v>20611.63996801386</v>
      </c>
      <c r="O281" s="28">
        <v>0.79</v>
      </c>
      <c r="P281" s="28">
        <v>2.4799301970777234</v>
      </c>
      <c r="Q281" s="29">
        <v>0.34645455254704582</v>
      </c>
      <c r="R281" s="30">
        <v>1.2256117783663014</v>
      </c>
      <c r="S281" s="31"/>
      <c r="T281" s="29" t="s">
        <v>226</v>
      </c>
      <c r="U281" s="29" t="s">
        <v>226</v>
      </c>
      <c r="V281" s="29" t="s">
        <v>224</v>
      </c>
      <c r="W281" s="29" t="s">
        <v>227</v>
      </c>
      <c r="X281" s="32" t="s">
        <v>446</v>
      </c>
      <c r="Y281" s="41"/>
      <c r="Z281" s="34" t="s">
        <v>232</v>
      </c>
      <c r="AA281" s="42">
        <v>224.17800807177565</v>
      </c>
      <c r="AB281" s="43">
        <v>793.04833815440884</v>
      </c>
      <c r="AC281" s="44">
        <v>224.17800807177565</v>
      </c>
      <c r="AD281" s="43">
        <v>793.04833815440884</v>
      </c>
      <c r="AE281" s="26">
        <v>1505638.9820834582</v>
      </c>
      <c r="AF281" s="26">
        <v>607129.58125098003</v>
      </c>
      <c r="AG281" s="26">
        <v>898509.40083247819</v>
      </c>
      <c r="AH281" s="28">
        <v>2.479930197077723</v>
      </c>
      <c r="AI281" s="26">
        <v>347791.4014474228</v>
      </c>
      <c r="AJ281" s="28">
        <v>4.3291437793382954</v>
      </c>
      <c r="AK281" s="26">
        <v>3293652.7115273075</v>
      </c>
      <c r="AL281" s="45">
        <v>0.45713349704841066</v>
      </c>
      <c r="AM281" s="42">
        <v>231.14815065465675</v>
      </c>
      <c r="AN281" s="43">
        <v>817.70579692834588</v>
      </c>
      <c r="AO281" s="44">
        <v>455.32615872643237</v>
      </c>
      <c r="AP281" s="43">
        <v>1610.7541350827546</v>
      </c>
      <c r="AQ281" s="26">
        <v>1632398.6319343948</v>
      </c>
      <c r="AR281" s="26">
        <v>626006.45407183818</v>
      </c>
      <c r="AS281" s="26">
        <v>1006392.1778625567</v>
      </c>
      <c r="AT281" s="28">
        <v>2.607638661417166</v>
      </c>
      <c r="AU281" s="26">
        <v>358604.93163282989</v>
      </c>
      <c r="AV281" s="28">
        <v>4.5520808219274098</v>
      </c>
      <c r="AW281" s="26">
        <v>3539353.1056104247</v>
      </c>
      <c r="AX281" s="45">
        <v>0.46121383858162934</v>
      </c>
      <c r="AY281" s="42">
        <v>238.4857842075626</v>
      </c>
      <c r="AZ281" s="43">
        <v>843.6632855561104</v>
      </c>
      <c r="BA281" s="44">
        <v>693.81194293399506</v>
      </c>
      <c r="BB281" s="43">
        <v>2454.4174206388652</v>
      </c>
      <c r="BC281" s="26">
        <v>1773485.2580409804</v>
      </c>
      <c r="BD281" s="26">
        <v>645878.58347769198</v>
      </c>
      <c r="BE281" s="26">
        <v>1127606.6745632885</v>
      </c>
      <c r="BF281" s="28">
        <v>2.745849302653391</v>
      </c>
      <c r="BG281" s="26">
        <v>369988.58999710483</v>
      </c>
      <c r="BH281" s="28">
        <v>4.7933512167357861</v>
      </c>
      <c r="BI281" s="26">
        <v>3802130.3874119264</v>
      </c>
      <c r="BJ281" s="45">
        <v>0.46644514452019487</v>
      </c>
      <c r="BL281" s="124">
        <f t="shared" si="10"/>
        <v>1399.9999999999998</v>
      </c>
    </row>
    <row r="282" spans="1:74" ht="16.5">
      <c r="A282" s="128">
        <v>278</v>
      </c>
      <c r="B282" s="129" t="s">
        <v>225</v>
      </c>
      <c r="C282" s="23" t="s">
        <v>202</v>
      </c>
      <c r="D282" s="23" t="s">
        <v>226</v>
      </c>
      <c r="E282" s="24">
        <v>30</v>
      </c>
      <c r="F282" s="25">
        <v>4934.79</v>
      </c>
      <c r="G282" s="25">
        <v>1394.9608608058434</v>
      </c>
      <c r="H282" s="26">
        <v>2661.19776</v>
      </c>
      <c r="I282" s="27">
        <v>0.52607890365877952</v>
      </c>
      <c r="J282" s="26">
        <v>1073.3168249999999</v>
      </c>
      <c r="K282" s="26">
        <v>2473.3168249999999</v>
      </c>
      <c r="L282" s="26">
        <v>1261.1977600000002</v>
      </c>
      <c r="M282" s="26">
        <v>3734.5145849999999</v>
      </c>
      <c r="N282" s="26">
        <v>9368.9272581881178</v>
      </c>
      <c r="O282" s="28">
        <v>0.79</v>
      </c>
      <c r="P282" s="28">
        <v>2.3306794218558373</v>
      </c>
      <c r="Q282" s="29">
        <v>0.5012000156035008</v>
      </c>
      <c r="R282" s="30">
        <v>1.773036717009544</v>
      </c>
      <c r="S282" s="31"/>
      <c r="T282" s="29" t="s">
        <v>226</v>
      </c>
      <c r="U282" s="29" t="s">
        <v>226</v>
      </c>
      <c r="V282" s="29" t="s">
        <v>224</v>
      </c>
      <c r="W282" s="29" t="s">
        <v>227</v>
      </c>
      <c r="X282" s="32" t="s">
        <v>447</v>
      </c>
      <c r="Y282" s="41"/>
      <c r="Z282" s="34" t="s">
        <v>225</v>
      </c>
      <c r="AA282" s="42">
        <v>95.369395921802777</v>
      </c>
      <c r="AB282" s="43">
        <v>337.37716557085332</v>
      </c>
      <c r="AC282" s="44">
        <v>95.369395921802777</v>
      </c>
      <c r="AD282" s="43">
        <v>337.37716557085332</v>
      </c>
      <c r="AE282" s="26">
        <v>640526.16682918894</v>
      </c>
      <c r="AF282" s="26">
        <v>274823.79636713862</v>
      </c>
      <c r="AG282" s="26">
        <v>365702.37046205031</v>
      </c>
      <c r="AH282" s="28">
        <v>2.3306794218558369</v>
      </c>
      <c r="AI282" s="26">
        <v>214042.32993465388</v>
      </c>
      <c r="AJ282" s="28">
        <v>2.9925209981817082</v>
      </c>
      <c r="AK282" s="26">
        <v>1467265.2309151026</v>
      </c>
      <c r="AL282" s="45">
        <v>0.43654422754208261</v>
      </c>
      <c r="AM282" s="42">
        <v>96.895931920533073</v>
      </c>
      <c r="AN282" s="43">
        <v>342.77741355832916</v>
      </c>
      <c r="AO282" s="44">
        <v>192.26532784233584</v>
      </c>
      <c r="AP282" s="43">
        <v>680.15457912918248</v>
      </c>
      <c r="AQ282" s="26">
        <v>684291.81137339934</v>
      </c>
      <c r="AR282" s="26">
        <v>279222.78007052874</v>
      </c>
      <c r="AS282" s="26">
        <v>405069.0313028706</v>
      </c>
      <c r="AT282" s="28">
        <v>2.450701949176763</v>
      </c>
      <c r="AU282" s="26">
        <v>217468.41142273706</v>
      </c>
      <c r="AV282" s="28">
        <v>3.1466262474470548</v>
      </c>
      <c r="AW282" s="26">
        <v>1550819.1548710666</v>
      </c>
      <c r="AX282" s="45">
        <v>0.44124539552149822</v>
      </c>
      <c r="AY282" s="42">
        <v>98.608713015497287</v>
      </c>
      <c r="AZ282" s="43">
        <v>348.83651905519287</v>
      </c>
      <c r="BA282" s="44">
        <v>290.87404085783317</v>
      </c>
      <c r="BB282" s="43">
        <v>1028.9910981843755</v>
      </c>
      <c r="BC282" s="26">
        <v>733297.79143218452</v>
      </c>
      <c r="BD282" s="26">
        <v>284158.46198729251</v>
      </c>
      <c r="BE282" s="26">
        <v>449139.32944489201</v>
      </c>
      <c r="BF282" s="28">
        <v>2.5805945960707564</v>
      </c>
      <c r="BG282" s="26">
        <v>221312.4921437134</v>
      </c>
      <c r="BH282" s="28">
        <v>3.3134044279615447</v>
      </c>
      <c r="BI282" s="26">
        <v>1640428.8837321347</v>
      </c>
      <c r="BJ282" s="45">
        <v>0.44701589852762225</v>
      </c>
      <c r="BL282" s="124">
        <f t="shared" si="10"/>
        <v>1399.9999999999998</v>
      </c>
    </row>
    <row r="283" spans="1:74" ht="16.5">
      <c r="A283">
        <v>279</v>
      </c>
      <c r="B283" s="22" t="s">
        <v>204</v>
      </c>
      <c r="C283" s="23" t="s">
        <v>147</v>
      </c>
      <c r="D283" s="23" t="s">
        <v>226</v>
      </c>
      <c r="E283" s="24">
        <v>20</v>
      </c>
      <c r="F283" s="25">
        <v>5003.4938114894276</v>
      </c>
      <c r="G283" s="25">
        <v>0</v>
      </c>
      <c r="H283" s="26">
        <v>8835</v>
      </c>
      <c r="I283" s="27">
        <v>5.6593095642331635E-2</v>
      </c>
      <c r="J283" s="26">
        <v>185.12927102510881</v>
      </c>
      <c r="K283" s="26">
        <v>685.12927102510878</v>
      </c>
      <c r="L283" s="26">
        <v>8335</v>
      </c>
      <c r="M283" s="26">
        <v>9020.1292710251091</v>
      </c>
      <c r="N283" s="26">
        <v>4658.8492241797721</v>
      </c>
      <c r="O283" s="28">
        <v>0.65</v>
      </c>
      <c r="P283" s="28">
        <v>0.51084913461693626</v>
      </c>
      <c r="Q283" s="29">
        <v>0.13693017256299178</v>
      </c>
      <c r="R283" s="30">
        <v>0</v>
      </c>
      <c r="S283" s="31"/>
      <c r="T283" s="29" t="s">
        <v>226</v>
      </c>
      <c r="U283" s="29" t="s">
        <v>226</v>
      </c>
      <c r="V283" s="29" t="s">
        <v>224</v>
      </c>
      <c r="W283" s="29" t="s">
        <v>227</v>
      </c>
      <c r="X283" s="32" t="s">
        <v>448</v>
      </c>
      <c r="Y283" s="41"/>
      <c r="Z283" s="34" t="s">
        <v>204</v>
      </c>
      <c r="AA283" s="42">
        <v>0</v>
      </c>
      <c r="AB283" s="43">
        <v>0.51040853868452307</v>
      </c>
      <c r="AC283" s="44">
        <v>0</v>
      </c>
      <c r="AD283" s="43">
        <v>0.51040853868452307</v>
      </c>
      <c r="AE283" s="26">
        <v>475.25119727434401</v>
      </c>
      <c r="AF283" s="26">
        <v>930.31614437541202</v>
      </c>
      <c r="AG283" s="26">
        <v>-455.06494710106801</v>
      </c>
      <c r="AH283" s="28">
        <v>0.51084913461693626</v>
      </c>
      <c r="AI283" s="26">
        <v>107.52358350722493</v>
      </c>
      <c r="AJ283" s="28">
        <v>4.4199717101356653</v>
      </c>
      <c r="AK283" s="26">
        <v>1471.538972180125</v>
      </c>
      <c r="AL283" s="45">
        <v>0.32296201885176473</v>
      </c>
      <c r="AM283" s="42">
        <v>0</v>
      </c>
      <c r="AN283" s="43">
        <v>0.513086704190443</v>
      </c>
      <c r="AO283" s="44">
        <v>0</v>
      </c>
      <c r="AP283" s="43">
        <v>1.023495242874966</v>
      </c>
      <c r="AQ283" s="26">
        <v>499.53919008827756</v>
      </c>
      <c r="AR283" s="26">
        <v>935.19760778879481</v>
      </c>
      <c r="AS283" s="26">
        <v>-435.65841770051725</v>
      </c>
      <c r="AT283" s="28">
        <v>0.53415362264388255</v>
      </c>
      <c r="AU283" s="26">
        <v>108.08777068396012</v>
      </c>
      <c r="AV283" s="28">
        <v>4.6216069304351706</v>
      </c>
      <c r="AW283" s="26">
        <v>1555.8598331632463</v>
      </c>
      <c r="AX283" s="45">
        <v>0.32106953302641378</v>
      </c>
      <c r="AY283" s="42">
        <v>0</v>
      </c>
      <c r="AZ283" s="43">
        <v>0.51769741755555865</v>
      </c>
      <c r="BA283" s="44">
        <v>0</v>
      </c>
      <c r="BB283" s="43">
        <v>1.5411926604305246</v>
      </c>
      <c r="BC283" s="26">
        <v>529.08612446504071</v>
      </c>
      <c r="BD283" s="26">
        <v>943.60150536407787</v>
      </c>
      <c r="BE283" s="26">
        <v>-414.51538089903715</v>
      </c>
      <c r="BF283" s="28">
        <v>0.56070928401168552</v>
      </c>
      <c r="BG283" s="26">
        <v>109.05907187891977</v>
      </c>
      <c r="BH283" s="28">
        <v>4.8513719707100202</v>
      </c>
      <c r="BI283" s="26">
        <v>1651.4466604424824</v>
      </c>
      <c r="BJ283" s="45">
        <v>0.32037736194475658</v>
      </c>
      <c r="BL283" s="124">
        <f t="shared" si="10"/>
        <v>500</v>
      </c>
    </row>
    <row r="284" spans="1:74" ht="16.5">
      <c r="A284">
        <v>280</v>
      </c>
      <c r="B284" s="22" t="s">
        <v>201</v>
      </c>
      <c r="C284" s="23" t="s">
        <v>202</v>
      </c>
      <c r="D284" s="23" t="s">
        <v>226</v>
      </c>
      <c r="E284" s="24">
        <v>20</v>
      </c>
      <c r="F284" s="25">
        <v>7637.0131059319438</v>
      </c>
      <c r="G284" s="25">
        <v>0</v>
      </c>
      <c r="H284" s="26">
        <v>17500</v>
      </c>
      <c r="I284" s="27">
        <v>5.7142857142857141E-2</v>
      </c>
      <c r="J284" s="26">
        <v>282.56948491948191</v>
      </c>
      <c r="K284" s="26">
        <v>1282.569484919482</v>
      </c>
      <c r="L284" s="26">
        <v>16500</v>
      </c>
      <c r="M284" s="26">
        <v>17782.569484919481</v>
      </c>
      <c r="N284" s="26">
        <v>7110.9696392390488</v>
      </c>
      <c r="O284" s="28">
        <v>0.65</v>
      </c>
      <c r="P284" s="28">
        <v>0.39649176198217667</v>
      </c>
      <c r="Q284" s="29">
        <v>0.16794124445370717</v>
      </c>
      <c r="R284" s="30">
        <v>0</v>
      </c>
      <c r="S284" s="31"/>
      <c r="T284" s="29" t="s">
        <v>226</v>
      </c>
      <c r="U284" s="29" t="s">
        <v>226</v>
      </c>
      <c r="V284" s="29" t="s">
        <v>224</v>
      </c>
      <c r="W284" s="29" t="s">
        <v>227</v>
      </c>
      <c r="X284" s="32" t="s">
        <v>449</v>
      </c>
      <c r="Y284" s="41"/>
      <c r="Z284" s="34" t="s">
        <v>201</v>
      </c>
      <c r="AA284" s="42">
        <v>0</v>
      </c>
      <c r="AB284" s="43">
        <v>0.77905496562469578</v>
      </c>
      <c r="AC284" s="44">
        <v>0</v>
      </c>
      <c r="AD284" s="43">
        <v>0.77905496562469578</v>
      </c>
      <c r="AE284" s="26">
        <v>725.39304712632247</v>
      </c>
      <c r="AF284" s="26">
        <v>1829.5286729284694</v>
      </c>
      <c r="AG284" s="26">
        <v>-1104.1356258021469</v>
      </c>
      <c r="AH284" s="28">
        <v>0.39649176198217678</v>
      </c>
      <c r="AI284" s="26">
        <v>201.28532373054068</v>
      </c>
      <c r="AJ284" s="28">
        <v>3.6038049554839939</v>
      </c>
      <c r="AK284" s="26">
        <v>2283.2312184306447</v>
      </c>
      <c r="AL284" s="45">
        <v>0.3177045939416131</v>
      </c>
      <c r="AM284" s="42">
        <v>0</v>
      </c>
      <c r="AN284" s="43">
        <v>0.78314274625142477</v>
      </c>
      <c r="AO284" s="44">
        <v>0</v>
      </c>
      <c r="AP284" s="43">
        <v>1.5621977118761206</v>
      </c>
      <c r="AQ284" s="26">
        <v>762.46468674959101</v>
      </c>
      <c r="AR284" s="26">
        <v>1839.1283959200885</v>
      </c>
      <c r="AS284" s="26">
        <v>-1076.6637091704974</v>
      </c>
      <c r="AT284" s="28">
        <v>0.41457936729215761</v>
      </c>
      <c r="AU284" s="26">
        <v>202.3414882928586</v>
      </c>
      <c r="AV284" s="28">
        <v>3.7682073665784204</v>
      </c>
      <c r="AW284" s="26">
        <v>2412.128215752628</v>
      </c>
      <c r="AX284" s="45">
        <v>0.31609625133947872</v>
      </c>
      <c r="AY284" s="42">
        <v>0</v>
      </c>
      <c r="AZ284" s="43">
        <v>0.79018024439246926</v>
      </c>
      <c r="BA284" s="44">
        <v>0</v>
      </c>
      <c r="BB284" s="43">
        <v>2.3523779562685898</v>
      </c>
      <c r="BC284" s="26">
        <v>807.56323859696136</v>
      </c>
      <c r="BD284" s="26">
        <v>1855.6552203456249</v>
      </c>
      <c r="BE284" s="26">
        <v>-1048.0919817486636</v>
      </c>
      <c r="BF284" s="28">
        <v>0.43519034664561701</v>
      </c>
      <c r="BG284" s="26">
        <v>204.15977474770114</v>
      </c>
      <c r="BH284" s="28">
        <v>3.9555453056065573</v>
      </c>
      <c r="BI284" s="26">
        <v>2558.3615929328794</v>
      </c>
      <c r="BJ284" s="45">
        <v>0.31565641105141012</v>
      </c>
      <c r="BL284" s="124">
        <f t="shared" si="10"/>
        <v>1000</v>
      </c>
    </row>
    <row r="285" spans="1:74" ht="17.25" thickBot="1">
      <c r="A285">
        <v>281</v>
      </c>
      <c r="B285" s="47" t="s">
        <v>199</v>
      </c>
      <c r="C285" s="48" t="s">
        <v>176</v>
      </c>
      <c r="D285" s="48" t="s">
        <v>226</v>
      </c>
      <c r="E285" s="49">
        <v>15</v>
      </c>
      <c r="F285" s="50">
        <v>1815.254109</v>
      </c>
      <c r="G285" s="50">
        <v>442.04257725430972</v>
      </c>
      <c r="H285" s="51">
        <v>7042</v>
      </c>
      <c r="I285" s="52">
        <v>0.14200511218403863</v>
      </c>
      <c r="J285" s="51">
        <v>67.164402033000002</v>
      </c>
      <c r="K285" s="51">
        <v>1067.1644020330002</v>
      </c>
      <c r="L285" s="51">
        <v>6042</v>
      </c>
      <c r="M285" s="51">
        <v>7109.1644020330004</v>
      </c>
      <c r="N285" s="51">
        <v>2017.6107425781245</v>
      </c>
      <c r="O285" s="53">
        <v>0.65</v>
      </c>
      <c r="P285" s="53">
        <v>0.28236775420255716</v>
      </c>
      <c r="Q285" s="54">
        <v>0.58788706040769534</v>
      </c>
      <c r="R285" s="55">
        <v>2.4141665462669994</v>
      </c>
      <c r="S285" s="31"/>
      <c r="T285" s="29" t="s">
        <v>226</v>
      </c>
      <c r="U285" s="29" t="s">
        <v>226</v>
      </c>
      <c r="V285" s="29" t="s">
        <v>224</v>
      </c>
      <c r="W285" s="29" t="s">
        <v>227</v>
      </c>
      <c r="X285" s="32" t="s">
        <v>450</v>
      </c>
      <c r="Y285" s="41"/>
      <c r="Z285" s="34" t="s">
        <v>199</v>
      </c>
      <c r="AA285" s="42">
        <v>0.10187666916126312</v>
      </c>
      <c r="AB285" s="43">
        <v>0.41835798590918077</v>
      </c>
      <c r="AC285" s="44">
        <v>0.10187666916126312</v>
      </c>
      <c r="AD285" s="43">
        <v>0.41835798590918077</v>
      </c>
      <c r="AE285" s="26">
        <v>464.99471475027013</v>
      </c>
      <c r="AF285" s="26">
        <v>1646.7698872467747</v>
      </c>
      <c r="AG285" s="26">
        <v>-1181.7751724965046</v>
      </c>
      <c r="AH285" s="28">
        <v>0.28236775420255722</v>
      </c>
      <c r="AI285" s="26">
        <v>378.38037928343431</v>
      </c>
      <c r="AJ285" s="28">
        <v>1.2289081046719799</v>
      </c>
      <c r="AK285" s="26">
        <v>1240.5647167586978</v>
      </c>
      <c r="AL285" s="45">
        <v>0.37482503610548534</v>
      </c>
      <c r="AM285" s="42">
        <v>0.10241122640419033</v>
      </c>
      <c r="AN285" s="43">
        <v>0.42055315280406808</v>
      </c>
      <c r="AO285" s="44">
        <v>0.20428789556545343</v>
      </c>
      <c r="AP285" s="43">
        <v>0.83891113871324885</v>
      </c>
      <c r="AQ285" s="26">
        <v>499.05685650248643</v>
      </c>
      <c r="AR285" s="26">
        <v>1655.4106563051816</v>
      </c>
      <c r="AS285" s="26">
        <v>-1156.3537998026952</v>
      </c>
      <c r="AT285" s="28">
        <v>0.30147012440789994</v>
      </c>
      <c r="AU285" s="26">
        <v>380.36577961103364</v>
      </c>
      <c r="AV285" s="28">
        <v>1.3120445719718203</v>
      </c>
      <c r="AW285" s="26">
        <v>1295.4921094674464</v>
      </c>
      <c r="AX285" s="45">
        <v>0.38522570138048912</v>
      </c>
      <c r="AY285" s="42">
        <v>0.10333151688621467</v>
      </c>
      <c r="AZ285" s="43">
        <v>0.42433233871268522</v>
      </c>
      <c r="BA285" s="44">
        <v>0.30761941245166813</v>
      </c>
      <c r="BB285" s="43">
        <v>1.263243477425934</v>
      </c>
      <c r="BC285" s="26">
        <v>539.2957765579921</v>
      </c>
      <c r="BD285" s="26">
        <v>1670.2865515007597</v>
      </c>
      <c r="BE285" s="26">
        <v>-1130.9907749427675</v>
      </c>
      <c r="BF285" s="28">
        <v>0.32287620113652504</v>
      </c>
      <c r="BG285" s="26">
        <v>383.78383267957383</v>
      </c>
      <c r="BH285" s="28">
        <v>1.4052071260861507</v>
      </c>
      <c r="BI285" s="26">
        <v>1358.715957506683</v>
      </c>
      <c r="BJ285" s="45">
        <v>0.39691575974983684</v>
      </c>
      <c r="BL285" s="125">
        <f t="shared" ref="BL285" si="11">H285*I285</f>
        <v>1000.0000000000001</v>
      </c>
    </row>
    <row r="286" spans="1:74" ht="18" thickBot="1">
      <c r="T286" s="2"/>
      <c r="U286" s="58"/>
      <c r="V286" s="58"/>
      <c r="W286" s="2"/>
      <c r="Z286" s="59" t="s">
        <v>118</v>
      </c>
      <c r="AA286" s="60">
        <v>1000.6742034468097</v>
      </c>
      <c r="AB286" s="61">
        <v>3541.3155991641406</v>
      </c>
      <c r="AC286" s="62">
        <v>1000.6742034468097</v>
      </c>
      <c r="AD286" s="61">
        <v>3541.3155991641406</v>
      </c>
      <c r="AE286" s="63">
        <v>6721774.8617515843</v>
      </c>
      <c r="AF286" s="63">
        <v>2696139.5211304091</v>
      </c>
      <c r="AG286" s="63">
        <v>4025635.3406211734</v>
      </c>
      <c r="AH286" s="64">
        <v>2.4931109124995685</v>
      </c>
      <c r="AI286" s="63">
        <v>1734143.4562584474</v>
      </c>
      <c r="AJ286" s="64">
        <v>3.8761354128419967</v>
      </c>
      <c r="AK286" s="63">
        <v>14886696.296993004</v>
      </c>
      <c r="AL286" s="65">
        <v>0.45152898451413498</v>
      </c>
      <c r="AM286" s="60">
        <v>1025.9511328637284</v>
      </c>
      <c r="AN286" s="61">
        <v>3630.7419081714461</v>
      </c>
      <c r="AO286" s="62">
        <v>2026.6253363105379</v>
      </c>
      <c r="AP286" s="61">
        <v>7172.0575073355858</v>
      </c>
      <c r="AQ286" s="63">
        <v>7246439.6144212587</v>
      </c>
      <c r="AR286" s="63">
        <v>2764097.8384879851</v>
      </c>
      <c r="AS286" s="63">
        <v>4482341.7759332731</v>
      </c>
      <c r="AT286" s="64">
        <v>2.6216292033950581</v>
      </c>
      <c r="AU286" s="63">
        <v>1777026.4918551608</v>
      </c>
      <c r="AV286" s="64">
        <v>4.0778455738474664</v>
      </c>
      <c r="AW286" s="63">
        <v>15897941.613130344</v>
      </c>
      <c r="AX286" s="65">
        <v>0.45580992752145455</v>
      </c>
      <c r="AY286" s="62">
        <v>1052.9522196464845</v>
      </c>
      <c r="AZ286" s="61">
        <v>3726.2726689004644</v>
      </c>
      <c r="BA286" s="62">
        <v>3079.5775559570225</v>
      </c>
      <c r="BB286" s="61">
        <v>10898.33017623605</v>
      </c>
      <c r="BC286" s="63">
        <v>7831323.6761522964</v>
      </c>
      <c r="BD286" s="63">
        <v>2836713.114699197</v>
      </c>
      <c r="BE286" s="63">
        <v>4994610.5614530994</v>
      </c>
      <c r="BF286" s="64">
        <v>2.7607034477939179</v>
      </c>
      <c r="BG286" s="63">
        <v>1822916.4105862658</v>
      </c>
      <c r="BH286" s="64">
        <v>4.2960410201330488</v>
      </c>
      <c r="BI286" s="63">
        <v>16979746.306988258</v>
      </c>
      <c r="BJ286" s="65">
        <v>0.46121558794604622</v>
      </c>
    </row>
    <row r="287" spans="1:74" ht="16.5">
      <c r="T287" s="2"/>
      <c r="U287" s="58"/>
      <c r="V287" s="58"/>
      <c r="W287" s="2"/>
      <c r="Z287" s="67" t="s">
        <v>119</v>
      </c>
      <c r="AA287" s="68">
        <v>1000.6742034468097</v>
      </c>
      <c r="AB287" s="68">
        <v>3541.3155991641397</v>
      </c>
      <c r="AC287" s="69">
        <v>1000.6742034468097</v>
      </c>
      <c r="AD287" s="68">
        <v>3541.3155991641397</v>
      </c>
      <c r="AE287" s="70">
        <v>6721774.8617515834</v>
      </c>
      <c r="AF287" s="70"/>
      <c r="AG287" s="70"/>
      <c r="AH287" s="71">
        <v>2.4931109124995685</v>
      </c>
      <c r="AI287" s="70"/>
      <c r="AJ287" s="71">
        <v>3.8761354128419954</v>
      </c>
      <c r="AK287" s="70"/>
      <c r="AL287" s="71">
        <v>0.45152898451413492</v>
      </c>
      <c r="AM287" s="68">
        <v>1025.9511328637284</v>
      </c>
      <c r="AN287" s="68">
        <v>3630.7419081714465</v>
      </c>
      <c r="AO287" s="69">
        <v>2026.6253363105379</v>
      </c>
      <c r="AP287" s="68">
        <v>7172.0575073355858</v>
      </c>
      <c r="AQ287" s="70">
        <v>7246439.6144212587</v>
      </c>
      <c r="AR287" s="70"/>
      <c r="AS287" s="70"/>
      <c r="AT287" s="71">
        <v>2.6216292033950586</v>
      </c>
      <c r="AU287" s="70"/>
      <c r="AV287" s="71">
        <v>4.0778455738474673</v>
      </c>
      <c r="AW287" s="70"/>
      <c r="AX287" s="71">
        <v>0.45580992752145461</v>
      </c>
      <c r="AY287" s="68">
        <v>1052.9522196464848</v>
      </c>
      <c r="AZ287" s="68">
        <v>3726.2726689004635</v>
      </c>
      <c r="BA287" s="69">
        <v>3079.5775559570225</v>
      </c>
      <c r="BB287" s="68">
        <v>10898.33017623605</v>
      </c>
      <c r="BC287" s="70">
        <v>7831323.6761522973</v>
      </c>
      <c r="BD287" s="70"/>
      <c r="BE287" s="70"/>
      <c r="BF287" s="71">
        <v>2.7607034477939179</v>
      </c>
      <c r="BG287" s="70"/>
      <c r="BH287" s="71">
        <v>4.2960410201330488</v>
      </c>
      <c r="BI287" s="70"/>
      <c r="BJ287" s="71">
        <v>0.46121558794604639</v>
      </c>
      <c r="BK287" s="91"/>
      <c r="BL287" s="91"/>
      <c r="BM287" s="91"/>
      <c r="BN287" s="91"/>
      <c r="BO287" s="91"/>
      <c r="BP287" s="91"/>
      <c r="BQ287" s="91"/>
      <c r="BR287" s="91"/>
      <c r="BS287" s="91"/>
      <c r="BT287" s="91"/>
      <c r="BU287" s="91"/>
      <c r="BV287" s="91"/>
    </row>
    <row r="288" spans="1:74" ht="16.5">
      <c r="T288" s="2"/>
      <c r="U288" s="58"/>
      <c r="V288" s="58"/>
      <c r="W288" s="2"/>
      <c r="AA288" s="112"/>
      <c r="AC288" s="112"/>
      <c r="AM288" s="112"/>
      <c r="AO288" s="112"/>
      <c r="AY288" s="112"/>
      <c r="BA288" s="112"/>
    </row>
    <row r="289" spans="20:53" ht="16.5">
      <c r="T289" s="2"/>
      <c r="U289" s="58"/>
      <c r="V289" s="58"/>
      <c r="W289" s="2"/>
      <c r="AA289" s="112"/>
      <c r="AC289" s="112"/>
      <c r="AM289" s="112"/>
      <c r="AO289" s="112"/>
      <c r="AY289" s="112"/>
      <c r="BA289" s="112"/>
    </row>
    <row r="290" spans="20:53" ht="16.5">
      <c r="T290" s="2"/>
      <c r="U290" s="58"/>
      <c r="V290" s="58"/>
      <c r="W290" s="2"/>
      <c r="AA290" s="112"/>
      <c r="AC290" s="112"/>
      <c r="AM290" s="112"/>
      <c r="AO290" s="112"/>
      <c r="AY290" s="112"/>
      <c r="BA290" s="112"/>
    </row>
    <row r="291" spans="20:53" ht="16.5">
      <c r="T291" s="2"/>
      <c r="U291" s="58"/>
      <c r="V291" s="58"/>
      <c r="W291" s="2"/>
      <c r="AA291" s="112"/>
      <c r="AC291" s="112"/>
      <c r="AM291" s="112"/>
      <c r="AO291" s="112"/>
      <c r="AY291" s="112"/>
      <c r="BA291" s="112"/>
    </row>
    <row r="292" spans="20:53" ht="16.5">
      <c r="T292" s="2"/>
      <c r="U292" s="58"/>
      <c r="V292" s="58"/>
      <c r="W292" s="2"/>
      <c r="AA292" s="112"/>
      <c r="AC292" s="112"/>
      <c r="AM292" s="112"/>
      <c r="AO292" s="112"/>
      <c r="AY292" s="112"/>
      <c r="BA292" s="112"/>
    </row>
    <row r="293" spans="20:53" ht="16.5">
      <c r="T293" s="2"/>
      <c r="U293" s="58"/>
      <c r="V293" s="58"/>
      <c r="W293" s="2"/>
      <c r="AA293" s="112"/>
      <c r="AC293" s="112"/>
      <c r="AM293" s="112"/>
      <c r="AO293" s="112"/>
      <c r="AY293" s="112"/>
      <c r="BA293" s="112"/>
    </row>
    <row r="294" spans="20:53" ht="16.5">
      <c r="T294" s="2"/>
      <c r="U294" s="58"/>
      <c r="V294" s="58"/>
      <c r="W294" s="2"/>
      <c r="AA294" s="112"/>
      <c r="AC294" s="112"/>
      <c r="AM294" s="112"/>
      <c r="AO294" s="112"/>
      <c r="AY294" s="112"/>
      <c r="BA294" s="112"/>
    </row>
    <row r="295" spans="20:53" ht="16.5">
      <c r="T295" s="2"/>
      <c r="U295" s="58"/>
      <c r="V295" s="58"/>
      <c r="W295" s="2"/>
      <c r="AA295" s="112"/>
      <c r="AC295" s="112"/>
      <c r="AM295" s="112"/>
      <c r="AO295" s="112"/>
      <c r="AY295" s="112"/>
      <c r="BA295" s="112"/>
    </row>
    <row r="296" spans="20:53" ht="16.5">
      <c r="T296" s="2"/>
      <c r="U296" s="58"/>
      <c r="V296" s="58"/>
      <c r="W296" s="2"/>
      <c r="AA296" s="112"/>
      <c r="AC296" s="112"/>
      <c r="AM296" s="112"/>
      <c r="AO296" s="112"/>
      <c r="AY296" s="112"/>
      <c r="BA296" s="112"/>
    </row>
    <row r="297" spans="20:53" ht="16.5">
      <c r="T297" s="2"/>
      <c r="U297" s="58"/>
      <c r="V297" s="58"/>
      <c r="W297" s="2"/>
      <c r="AA297" s="112"/>
      <c r="AC297" s="112"/>
      <c r="AM297" s="112"/>
      <c r="AO297" s="112"/>
      <c r="AY297" s="112"/>
      <c r="BA297" s="112"/>
    </row>
    <row r="298" spans="20:53" ht="16.5">
      <c r="T298" s="2"/>
      <c r="U298" s="58"/>
      <c r="V298" s="58"/>
      <c r="W298" s="2"/>
      <c r="AA298" s="112"/>
      <c r="AC298" s="112"/>
      <c r="AM298" s="112"/>
      <c r="AO298" s="112"/>
      <c r="AY298" s="112"/>
      <c r="BA298" s="112"/>
    </row>
    <row r="299" spans="20:53" ht="16.5">
      <c r="T299" s="2"/>
      <c r="U299" s="58"/>
      <c r="V299" s="58"/>
      <c r="W299" s="2"/>
      <c r="AA299" s="112"/>
      <c r="AC299" s="112"/>
      <c r="AM299" s="112"/>
      <c r="AO299" s="112"/>
      <c r="AY299" s="112"/>
      <c r="BA299" s="112"/>
    </row>
    <row r="300" spans="20:53" ht="16.5">
      <c r="T300" s="2"/>
      <c r="U300" s="58"/>
      <c r="V300" s="58"/>
      <c r="W300" s="2"/>
      <c r="AA300" s="112"/>
      <c r="AC300" s="112"/>
      <c r="AM300" s="112"/>
      <c r="AO300" s="112"/>
      <c r="AY300" s="112"/>
      <c r="BA300" s="112"/>
    </row>
    <row r="301" spans="20:53" ht="16.5">
      <c r="T301" s="2"/>
      <c r="U301" s="58"/>
      <c r="V301" s="58"/>
      <c r="W301" s="2"/>
      <c r="AA301" s="112"/>
      <c r="AC301" s="112"/>
      <c r="AM301" s="112"/>
      <c r="AO301" s="112"/>
      <c r="AY301" s="112"/>
      <c r="BA301" s="112"/>
    </row>
    <row r="302" spans="20:53" ht="16.5">
      <c r="T302" s="2"/>
      <c r="U302" s="58"/>
      <c r="V302" s="58"/>
      <c r="W302" s="2"/>
      <c r="AA302" s="112"/>
      <c r="AC302" s="112"/>
      <c r="AM302" s="112"/>
      <c r="AO302" s="112"/>
      <c r="AY302" s="112"/>
      <c r="BA302" s="112"/>
    </row>
    <row r="303" spans="20:53" ht="16.5">
      <c r="T303" s="2"/>
      <c r="U303" s="58"/>
      <c r="V303" s="58"/>
      <c r="W303" s="2"/>
      <c r="AA303" s="112"/>
      <c r="AC303" s="112"/>
      <c r="AM303" s="112"/>
      <c r="AO303" s="112"/>
      <c r="AY303" s="112"/>
      <c r="BA303" s="112"/>
    </row>
    <row r="304" spans="20:53" ht="16.5">
      <c r="T304" s="2"/>
      <c r="U304" s="58"/>
      <c r="V304" s="58"/>
      <c r="W304" s="2"/>
      <c r="AA304" s="112"/>
      <c r="AC304" s="112"/>
      <c r="AM304" s="112"/>
      <c r="AO304" s="112"/>
      <c r="AY304" s="112"/>
      <c r="BA304" s="112"/>
    </row>
    <row r="305" spans="20:53" ht="16.5">
      <c r="T305" s="2"/>
      <c r="U305" s="58"/>
      <c r="V305" s="58"/>
      <c r="W305" s="2"/>
      <c r="AA305" s="112"/>
      <c r="AC305" s="112"/>
      <c r="AM305" s="112"/>
      <c r="AO305" s="112"/>
      <c r="AY305" s="112"/>
      <c r="BA305" s="112"/>
    </row>
    <row r="306" spans="20:53" ht="16.5">
      <c r="T306" s="2"/>
      <c r="U306" s="58"/>
      <c r="V306" s="58"/>
      <c r="W306" s="2"/>
      <c r="AA306" s="112"/>
      <c r="AC306" s="112"/>
      <c r="AM306" s="112"/>
      <c r="AO306" s="112"/>
      <c r="AY306" s="112"/>
      <c r="BA306" s="112"/>
    </row>
    <row r="307" spans="20:53" ht="16.5">
      <c r="T307" s="2"/>
      <c r="U307" s="58"/>
      <c r="V307" s="58"/>
      <c r="W307" s="2"/>
      <c r="AA307" s="112"/>
      <c r="AC307" s="112"/>
      <c r="AM307" s="112"/>
      <c r="AO307" s="112"/>
      <c r="AY307" s="112"/>
      <c r="BA307" s="112"/>
    </row>
    <row r="308" spans="20:53" ht="16.5">
      <c r="T308" s="2"/>
      <c r="U308" s="58"/>
      <c r="V308" s="58"/>
      <c r="W308" s="2"/>
      <c r="AA308" s="112"/>
      <c r="AC308" s="112"/>
      <c r="AM308" s="112"/>
      <c r="AO308" s="112"/>
      <c r="AY308" s="112"/>
      <c r="BA308" s="112"/>
    </row>
    <row r="309" spans="20:53" ht="16.5">
      <c r="T309" s="2"/>
      <c r="U309" s="58"/>
      <c r="V309" s="58"/>
      <c r="W309" s="2"/>
      <c r="AA309" s="112"/>
      <c r="AC309" s="112"/>
      <c r="AM309" s="112"/>
      <c r="AO309" s="112"/>
      <c r="AY309" s="112"/>
      <c r="BA309" s="112"/>
    </row>
    <row r="310" spans="20:53" ht="16.5">
      <c r="T310" s="2"/>
      <c r="U310" s="58"/>
      <c r="V310" s="58"/>
      <c r="W310" s="2"/>
      <c r="AA310" s="112"/>
      <c r="AC310" s="112"/>
      <c r="AM310" s="112"/>
      <c r="AO310" s="112"/>
      <c r="AY310" s="112"/>
      <c r="BA310" s="112"/>
    </row>
    <row r="311" spans="20:53" ht="16.5">
      <c r="T311" s="2"/>
      <c r="U311" s="58"/>
      <c r="V311" s="58"/>
      <c r="W311" s="2"/>
      <c r="AA311" s="112"/>
      <c r="AC311" s="112"/>
      <c r="AM311" s="112"/>
      <c r="AO311" s="112"/>
      <c r="AY311" s="112"/>
      <c r="BA311" s="112"/>
    </row>
    <row r="312" spans="20:53" ht="16.5">
      <c r="T312" s="2"/>
      <c r="U312" s="58"/>
      <c r="V312" s="58"/>
      <c r="W312" s="2"/>
      <c r="AA312" s="112"/>
      <c r="AC312" s="112"/>
      <c r="AM312" s="112"/>
      <c r="AO312" s="112"/>
      <c r="AY312" s="112"/>
      <c r="BA312" s="112"/>
    </row>
    <row r="313" spans="20:53" ht="16.5">
      <c r="T313" s="2"/>
      <c r="U313" s="58"/>
      <c r="V313" s="58"/>
      <c r="W313" s="2"/>
      <c r="AA313" s="112"/>
      <c r="AC313" s="112"/>
      <c r="AM313" s="112"/>
      <c r="AO313" s="112"/>
      <c r="AY313" s="112"/>
      <c r="BA313" s="112"/>
    </row>
    <row r="314" spans="20:53" ht="16.5">
      <c r="T314" s="2"/>
      <c r="U314" s="58"/>
      <c r="V314" s="58"/>
      <c r="W314" s="2"/>
      <c r="AA314" s="112"/>
      <c r="AC314" s="112"/>
      <c r="AM314" s="112"/>
      <c r="AO314" s="112"/>
      <c r="AY314" s="112"/>
      <c r="BA314" s="112"/>
    </row>
    <row r="315" spans="20:53" ht="16.5">
      <c r="T315" s="2"/>
      <c r="U315" s="58"/>
      <c r="V315" s="58"/>
      <c r="W315" s="2"/>
      <c r="AA315" s="112"/>
      <c r="AC315" s="112"/>
      <c r="AM315" s="112"/>
      <c r="AO315" s="112"/>
      <c r="AY315" s="112"/>
      <c r="BA315" s="112"/>
    </row>
    <row r="316" spans="20:53" ht="16.5">
      <c r="T316" s="2"/>
      <c r="U316" s="58"/>
      <c r="V316" s="58"/>
      <c r="W316" s="2"/>
      <c r="AA316" s="112"/>
      <c r="AC316" s="112"/>
      <c r="AM316" s="112"/>
      <c r="AO316" s="112"/>
      <c r="AY316" s="112"/>
      <c r="BA316" s="112"/>
    </row>
    <row r="317" spans="20:53" ht="16.5">
      <c r="T317" s="2"/>
      <c r="U317" s="58"/>
      <c r="V317" s="58"/>
      <c r="W317" s="2"/>
      <c r="AA317" s="112"/>
      <c r="AC317" s="112"/>
      <c r="AM317" s="112"/>
      <c r="AO317" s="112"/>
      <c r="AY317" s="112"/>
      <c r="BA317" s="112"/>
    </row>
    <row r="318" spans="20:53" ht="16.5">
      <c r="T318" s="2"/>
      <c r="U318" s="58"/>
      <c r="V318" s="58"/>
      <c r="W318" s="2"/>
      <c r="AA318" s="112"/>
      <c r="AC318" s="112"/>
      <c r="AM318" s="112"/>
      <c r="AO318" s="112"/>
      <c r="AY318" s="112"/>
      <c r="BA318" s="112"/>
    </row>
    <row r="319" spans="20:53" ht="16.5">
      <c r="T319" s="2"/>
      <c r="U319" s="58"/>
      <c r="V319" s="58"/>
      <c r="W319" s="2"/>
      <c r="AA319" s="112"/>
      <c r="AC319" s="112"/>
      <c r="AM319" s="112"/>
      <c r="AO319" s="112"/>
      <c r="AY319" s="112"/>
      <c r="BA319" s="112"/>
    </row>
    <row r="320" spans="20:53" ht="16.5">
      <c r="T320" s="2"/>
      <c r="U320" s="58"/>
      <c r="V320" s="58"/>
      <c r="W320" s="2"/>
      <c r="AA320" s="112"/>
      <c r="AC320" s="112"/>
      <c r="AM320" s="112"/>
      <c r="AO320" s="112"/>
      <c r="AY320" s="112"/>
      <c r="BA320" s="112"/>
    </row>
    <row r="321" spans="20:53" ht="16.5">
      <c r="T321" s="2"/>
      <c r="U321" s="58"/>
      <c r="V321" s="58"/>
      <c r="W321" s="2"/>
      <c r="AA321" s="112"/>
      <c r="AC321" s="112"/>
      <c r="AM321" s="112"/>
      <c r="AO321" s="112"/>
      <c r="AY321" s="112"/>
      <c r="BA321" s="112"/>
    </row>
    <row r="322" spans="20:53" ht="16.5">
      <c r="T322" s="2"/>
      <c r="U322" s="58"/>
      <c r="V322" s="58"/>
      <c r="W322" s="2"/>
      <c r="AA322" s="112"/>
      <c r="AC322" s="112"/>
      <c r="AM322" s="112"/>
      <c r="AO322" s="112"/>
      <c r="AY322" s="112"/>
      <c r="BA322" s="112"/>
    </row>
    <row r="323" spans="20:53" ht="16.5">
      <c r="T323" s="2"/>
      <c r="U323" s="58"/>
      <c r="V323" s="58"/>
      <c r="W323" s="2"/>
      <c r="AA323" s="112"/>
      <c r="AC323" s="112"/>
      <c r="AM323" s="112"/>
      <c r="AO323" s="112"/>
      <c r="AY323" s="112"/>
      <c r="BA323" s="112"/>
    </row>
    <row r="324" spans="20:53" ht="16.5">
      <c r="T324" s="2"/>
      <c r="U324" s="58"/>
      <c r="V324" s="58"/>
      <c r="W324" s="2"/>
      <c r="AA324" s="112"/>
      <c r="AC324" s="112"/>
      <c r="AM324" s="112"/>
      <c r="AO324" s="112"/>
      <c r="AY324" s="112"/>
      <c r="BA324" s="112"/>
    </row>
    <row r="325" spans="20:53" ht="16.5">
      <c r="T325" s="2"/>
      <c r="U325" s="58"/>
      <c r="V325" s="58"/>
      <c r="W325" s="2"/>
      <c r="AA325" s="112"/>
      <c r="AC325" s="112"/>
      <c r="AM325" s="112"/>
      <c r="AO325" s="112"/>
      <c r="AY325" s="112"/>
      <c r="BA325" s="112"/>
    </row>
    <row r="326" spans="20:53" ht="16.5">
      <c r="T326" s="2"/>
      <c r="U326" s="58"/>
      <c r="V326" s="58"/>
      <c r="W326" s="2"/>
      <c r="AA326" s="112"/>
      <c r="AC326" s="112"/>
      <c r="AM326" s="112"/>
      <c r="AO326" s="112"/>
      <c r="AY326" s="112"/>
      <c r="BA326" s="112"/>
    </row>
    <row r="327" spans="20:53" ht="16.5">
      <c r="T327" s="2"/>
      <c r="U327" s="58"/>
      <c r="V327" s="58"/>
      <c r="W327" s="2"/>
      <c r="AA327" s="112"/>
      <c r="AC327" s="112"/>
      <c r="AM327" s="112"/>
      <c r="AO327" s="112"/>
      <c r="AY327" s="112"/>
      <c r="BA327" s="112"/>
    </row>
    <row r="328" spans="20:53" ht="16.5">
      <c r="T328" s="2"/>
      <c r="U328" s="58"/>
      <c r="V328" s="58"/>
      <c r="W328" s="2"/>
      <c r="AA328" s="112"/>
      <c r="AC328" s="112"/>
      <c r="AM328" s="112"/>
      <c r="AO328" s="112"/>
      <c r="AY328" s="112"/>
      <c r="BA328" s="112"/>
    </row>
    <row r="329" spans="20:53" ht="16.5">
      <c r="T329" s="2"/>
      <c r="U329" s="58"/>
      <c r="V329" s="58"/>
      <c r="W329" s="2"/>
      <c r="AA329" s="112"/>
      <c r="AC329" s="112"/>
      <c r="AM329" s="112"/>
      <c r="AO329" s="112"/>
      <c r="AY329" s="112"/>
      <c r="BA329" s="112"/>
    </row>
    <row r="330" spans="20:53" ht="16.5">
      <c r="T330" s="2"/>
      <c r="U330" s="58"/>
      <c r="V330" s="58"/>
      <c r="W330" s="2"/>
      <c r="AA330" s="112"/>
      <c r="AC330" s="112"/>
      <c r="AM330" s="112"/>
      <c r="AO330" s="112"/>
      <c r="AY330" s="112"/>
      <c r="BA330" s="112"/>
    </row>
    <row r="331" spans="20:53" ht="16.5">
      <c r="T331" s="2"/>
      <c r="U331" s="58"/>
      <c r="V331" s="58"/>
      <c r="W331" s="2"/>
      <c r="AA331" s="112"/>
      <c r="AC331" s="112"/>
      <c r="AM331" s="112"/>
      <c r="AO331" s="112"/>
      <c r="AY331" s="112"/>
      <c r="BA331" s="112"/>
    </row>
    <row r="332" spans="20:53" ht="16.5">
      <c r="T332" s="2"/>
      <c r="U332" s="58"/>
      <c r="V332" s="58"/>
      <c r="W332" s="2"/>
      <c r="AA332" s="112"/>
      <c r="AC332" s="112"/>
      <c r="AM332" s="112"/>
      <c r="AO332" s="112"/>
      <c r="AY332" s="112"/>
      <c r="BA332" s="112"/>
    </row>
    <row r="333" spans="20:53" ht="16.5">
      <c r="T333" s="2"/>
      <c r="U333" s="58"/>
      <c r="V333" s="58"/>
      <c r="W333" s="2"/>
      <c r="AA333" s="112"/>
      <c r="AC333" s="112"/>
      <c r="AM333" s="112"/>
      <c r="AO333" s="112"/>
      <c r="AY333" s="112"/>
      <c r="BA333" s="112"/>
    </row>
    <row r="334" spans="20:53" ht="16.5">
      <c r="T334" s="2"/>
      <c r="U334" s="58"/>
      <c r="V334" s="58"/>
      <c r="W334" s="2"/>
      <c r="AA334" s="112"/>
      <c r="AC334" s="112"/>
      <c r="AM334" s="112"/>
      <c r="AO334" s="112"/>
      <c r="AY334" s="112"/>
      <c r="BA334" s="112"/>
    </row>
    <row r="335" spans="20:53" ht="16.5">
      <c r="T335" s="2"/>
      <c r="U335" s="58"/>
      <c r="V335" s="58"/>
      <c r="W335" s="2"/>
      <c r="AA335" s="112"/>
      <c r="AC335" s="112"/>
      <c r="AM335" s="112"/>
      <c r="AO335" s="112"/>
      <c r="AY335" s="112"/>
      <c r="BA335" s="112"/>
    </row>
    <row r="336" spans="20:53" ht="16.5">
      <c r="T336" s="2"/>
      <c r="U336" s="58"/>
      <c r="V336" s="58"/>
      <c r="W336" s="2"/>
      <c r="AA336" s="112"/>
      <c r="AC336" s="112"/>
      <c r="AM336" s="112"/>
      <c r="AO336" s="112"/>
      <c r="AY336" s="112"/>
      <c r="BA336" s="112"/>
    </row>
    <row r="337" spans="20:53" ht="16.5">
      <c r="T337" s="2"/>
      <c r="U337" s="58"/>
      <c r="V337" s="58"/>
      <c r="W337" s="2"/>
      <c r="AA337" s="112"/>
      <c r="AC337" s="112"/>
      <c r="AM337" s="112"/>
      <c r="AO337" s="112"/>
      <c r="AY337" s="112"/>
      <c r="BA337" s="112"/>
    </row>
    <row r="338" spans="20:53" ht="16.5">
      <c r="T338" s="2"/>
      <c r="U338" s="58"/>
      <c r="V338" s="58"/>
      <c r="AA338" s="112"/>
      <c r="AC338" s="112"/>
      <c r="AM338" s="112"/>
      <c r="AO338" s="112"/>
      <c r="AY338" s="112"/>
      <c r="BA338" s="112"/>
    </row>
    <row r="339" spans="20:53" ht="16.5">
      <c r="T339" s="2"/>
      <c r="U339" s="58"/>
      <c r="V339" s="58"/>
      <c r="AA339" s="112"/>
      <c r="AC339" s="112"/>
      <c r="AM339" s="112"/>
      <c r="AO339" s="112"/>
      <c r="AY339" s="112"/>
      <c r="BA339" s="112"/>
    </row>
    <row r="340" spans="20:53" ht="16.5">
      <c r="T340" s="2"/>
      <c r="U340" s="58"/>
      <c r="V340" s="58"/>
      <c r="AA340" s="112"/>
      <c r="AC340" s="112"/>
      <c r="AM340" s="112"/>
      <c r="AO340" s="112"/>
      <c r="AY340" s="112"/>
      <c r="BA340" s="112"/>
    </row>
    <row r="341" spans="20:53" ht="16.5">
      <c r="T341" s="2"/>
      <c r="U341" s="58"/>
      <c r="V341" s="58"/>
      <c r="AA341" s="112"/>
      <c r="AC341" s="112"/>
      <c r="AM341" s="112"/>
      <c r="AO341" s="112"/>
      <c r="AY341" s="112"/>
      <c r="BA341" s="112"/>
    </row>
    <row r="342" spans="20:53" ht="16.5">
      <c r="T342" s="2"/>
      <c r="U342" s="58"/>
      <c r="V342" s="58"/>
      <c r="AA342" s="112"/>
      <c r="AC342" s="112"/>
      <c r="AM342" s="112"/>
      <c r="AO342" s="112"/>
      <c r="AY342" s="112"/>
      <c r="BA342" s="112"/>
    </row>
    <row r="343" spans="20:53" ht="16.5">
      <c r="T343" s="2"/>
      <c r="U343" s="58"/>
      <c r="V343" s="58"/>
      <c r="AA343" s="112"/>
      <c r="AC343" s="112"/>
      <c r="AM343" s="112"/>
      <c r="AO343" s="112"/>
      <c r="AY343" s="112"/>
      <c r="BA343" s="112"/>
    </row>
    <row r="344" spans="20:53" ht="16.5">
      <c r="T344" s="2"/>
      <c r="U344" s="58"/>
      <c r="V344" s="58"/>
      <c r="AA344" s="112"/>
      <c r="AC344" s="112"/>
      <c r="AM344" s="112"/>
      <c r="AO344" s="112"/>
      <c r="AY344" s="112"/>
      <c r="BA344" s="112"/>
    </row>
    <row r="345" spans="20:53" ht="16.5">
      <c r="T345" s="2"/>
      <c r="U345" s="58"/>
      <c r="V345" s="58"/>
      <c r="AA345" s="112"/>
      <c r="AC345" s="112"/>
      <c r="AM345" s="112"/>
      <c r="AO345" s="112"/>
      <c r="AY345" s="112"/>
      <c r="BA345" s="112"/>
    </row>
    <row r="346" spans="20:53" ht="16.5">
      <c r="T346" s="2"/>
      <c r="U346" s="58"/>
      <c r="V346" s="58"/>
      <c r="AA346" s="112"/>
      <c r="AC346" s="112"/>
      <c r="AM346" s="112"/>
      <c r="AO346" s="112"/>
      <c r="AY346" s="112"/>
      <c r="BA346" s="112"/>
    </row>
    <row r="347" spans="20:53" ht="16.5">
      <c r="T347" s="2"/>
      <c r="U347" s="58"/>
      <c r="V347" s="58"/>
      <c r="AA347" s="112"/>
      <c r="AC347" s="112"/>
      <c r="AM347" s="112"/>
      <c r="AO347" s="112"/>
      <c r="AY347" s="112"/>
      <c r="BA347" s="112"/>
    </row>
    <row r="348" spans="20:53" ht="16.5">
      <c r="T348" s="2"/>
      <c r="U348" s="58"/>
      <c r="V348" s="58"/>
      <c r="AA348" s="112"/>
      <c r="AC348" s="112"/>
      <c r="AM348" s="112"/>
      <c r="AO348" s="112"/>
      <c r="AY348" s="112"/>
      <c r="BA348" s="112"/>
    </row>
    <row r="349" spans="20:53" ht="16.5">
      <c r="T349" s="2"/>
      <c r="U349" s="58"/>
      <c r="V349" s="58"/>
      <c r="AA349" s="112"/>
      <c r="AC349" s="112"/>
      <c r="AM349" s="112"/>
      <c r="AO349" s="112"/>
      <c r="AY349" s="112"/>
      <c r="BA349" s="112"/>
    </row>
    <row r="350" spans="20:53" ht="16.5">
      <c r="T350" s="2"/>
      <c r="U350" s="58"/>
      <c r="V350" s="58"/>
      <c r="AA350" s="112"/>
      <c r="AC350" s="112"/>
      <c r="AM350" s="112"/>
      <c r="AO350" s="112"/>
      <c r="AY350" s="112"/>
      <c r="BA350" s="112"/>
    </row>
    <row r="351" spans="20:53" ht="16.5">
      <c r="T351" s="2"/>
      <c r="U351" s="58"/>
      <c r="V351" s="58"/>
      <c r="AA351" s="112"/>
      <c r="AC351" s="112"/>
      <c r="AM351" s="112"/>
      <c r="AO351" s="112"/>
      <c r="AY351" s="112"/>
      <c r="BA351" s="112"/>
    </row>
    <row r="352" spans="20:53" ht="16.5">
      <c r="T352" s="2"/>
      <c r="U352" s="58"/>
      <c r="V352" s="58"/>
      <c r="AA352" s="112"/>
      <c r="AC352" s="112"/>
      <c r="AM352" s="112"/>
      <c r="AO352" s="112"/>
      <c r="AY352" s="112"/>
      <c r="BA352" s="112"/>
    </row>
    <row r="353" spans="20:53" ht="16.5">
      <c r="T353" s="2"/>
      <c r="U353" s="58"/>
      <c r="V353" s="58"/>
      <c r="AA353" s="112"/>
      <c r="AC353" s="112"/>
      <c r="AM353" s="112"/>
      <c r="AO353" s="112"/>
      <c r="AY353" s="112"/>
      <c r="BA353" s="112"/>
    </row>
    <row r="354" spans="20:53" ht="16.5">
      <c r="T354" s="2"/>
      <c r="U354" s="58"/>
      <c r="V354" s="58"/>
      <c r="AA354" s="112"/>
      <c r="AC354" s="112"/>
      <c r="AM354" s="112"/>
      <c r="AO354" s="112"/>
      <c r="AY354" s="112"/>
      <c r="BA354" s="112"/>
    </row>
    <row r="355" spans="20:53" ht="16.5">
      <c r="T355" s="2"/>
      <c r="U355" s="58"/>
      <c r="V355" s="58"/>
      <c r="AA355" s="112"/>
      <c r="AC355" s="112"/>
      <c r="AM355" s="112"/>
      <c r="AO355" s="112"/>
      <c r="AY355" s="112"/>
      <c r="BA355" s="112"/>
    </row>
    <row r="356" spans="20:53" ht="16.5">
      <c r="T356" s="2"/>
      <c r="U356" s="58"/>
      <c r="V356" s="58"/>
      <c r="AA356" s="112"/>
      <c r="AC356" s="112"/>
      <c r="AM356" s="112"/>
      <c r="AO356" s="112"/>
      <c r="AY356" s="112"/>
      <c r="BA356" s="112"/>
    </row>
    <row r="357" spans="20:53" ht="16.5">
      <c r="T357" s="2"/>
      <c r="U357" s="58"/>
      <c r="V357" s="58"/>
      <c r="AA357" s="112"/>
      <c r="AC357" s="112"/>
      <c r="AM357" s="112"/>
      <c r="AO357" s="112"/>
      <c r="AY357" s="112"/>
      <c r="BA357" s="112"/>
    </row>
    <row r="358" spans="20:53" ht="16.5">
      <c r="T358" s="2"/>
      <c r="U358" s="58"/>
      <c r="V358" s="58"/>
      <c r="AA358" s="112"/>
      <c r="AC358" s="112"/>
      <c r="AM358" s="112"/>
      <c r="AO358" s="112"/>
      <c r="AY358" s="112"/>
      <c r="BA358" s="112"/>
    </row>
    <row r="359" spans="20:53" ht="16.5">
      <c r="T359" s="2"/>
      <c r="U359" s="58"/>
      <c r="V359" s="58"/>
      <c r="AA359" s="112"/>
      <c r="AC359" s="112"/>
      <c r="AM359" s="112"/>
      <c r="AO359" s="112"/>
      <c r="AY359" s="112"/>
      <c r="BA359" s="112"/>
    </row>
    <row r="360" spans="20:53" ht="16.5">
      <c r="T360" s="2"/>
      <c r="U360" s="58"/>
      <c r="V360" s="58"/>
      <c r="AA360" s="112"/>
      <c r="AC360" s="112"/>
      <c r="AM360" s="112"/>
      <c r="AO360" s="112"/>
      <c r="AY360" s="112"/>
      <c r="BA360" s="112"/>
    </row>
    <row r="361" spans="20:53" ht="16.5">
      <c r="T361" s="2"/>
      <c r="U361" s="58"/>
      <c r="V361" s="58"/>
      <c r="AA361" s="112"/>
      <c r="AC361" s="112"/>
      <c r="AM361" s="112"/>
      <c r="AO361" s="112"/>
      <c r="AY361" s="112"/>
      <c r="BA361" s="112"/>
    </row>
    <row r="362" spans="20:53" ht="16.5">
      <c r="T362" s="2"/>
      <c r="U362" s="58"/>
      <c r="V362" s="58"/>
      <c r="AA362" s="112"/>
      <c r="AC362" s="112"/>
      <c r="AM362" s="112"/>
      <c r="AO362" s="112"/>
      <c r="AY362" s="112"/>
      <c r="BA362" s="112"/>
    </row>
    <row r="363" spans="20:53" ht="16.5">
      <c r="T363" s="2"/>
      <c r="U363" s="58"/>
      <c r="V363" s="58"/>
      <c r="AA363" s="112"/>
      <c r="AC363" s="112"/>
      <c r="AM363" s="112"/>
      <c r="AO363" s="112"/>
      <c r="AY363" s="112"/>
      <c r="BA363" s="112"/>
    </row>
    <row r="364" spans="20:53" ht="16.5">
      <c r="T364" s="2"/>
      <c r="U364" s="58"/>
      <c r="V364" s="58"/>
      <c r="AA364" s="112"/>
      <c r="AC364" s="112"/>
      <c r="AM364" s="112"/>
      <c r="AO364" s="112"/>
      <c r="AY364" s="112"/>
      <c r="BA364" s="112"/>
    </row>
    <row r="365" spans="20:53" ht="16.5">
      <c r="T365" s="2"/>
      <c r="U365" s="58"/>
      <c r="V365" s="58"/>
      <c r="AA365" s="112"/>
      <c r="AC365" s="112"/>
      <c r="AM365" s="112"/>
      <c r="AO365" s="112"/>
      <c r="AY365" s="112"/>
      <c r="BA365" s="112"/>
    </row>
    <row r="366" spans="20:53" ht="16.5">
      <c r="T366" s="2"/>
      <c r="U366" s="58"/>
      <c r="V366" s="58"/>
      <c r="AA366" s="112"/>
      <c r="AC366" s="112"/>
      <c r="AM366" s="112"/>
      <c r="AO366" s="112"/>
      <c r="AY366" s="112"/>
      <c r="BA366" s="112"/>
    </row>
    <row r="367" spans="20:53" ht="16.5">
      <c r="T367" s="2"/>
      <c r="U367" s="58"/>
      <c r="V367" s="58"/>
      <c r="AA367" s="112"/>
      <c r="AC367" s="112"/>
      <c r="AM367" s="112"/>
      <c r="AO367" s="112"/>
      <c r="AY367" s="112"/>
      <c r="BA367" s="112"/>
    </row>
    <row r="368" spans="20:53" ht="16.5">
      <c r="T368" s="2"/>
      <c r="U368" s="58"/>
      <c r="V368" s="58"/>
      <c r="AA368" s="112"/>
      <c r="AC368" s="112"/>
      <c r="AM368" s="112"/>
      <c r="AO368" s="112"/>
      <c r="AY368" s="112"/>
      <c r="BA368" s="112"/>
    </row>
    <row r="369" spans="20:53" ht="16.5">
      <c r="T369" s="2"/>
      <c r="U369" s="58"/>
      <c r="V369" s="58"/>
      <c r="AA369" s="112"/>
      <c r="AC369" s="112"/>
      <c r="AM369" s="112"/>
      <c r="AO369" s="112"/>
      <c r="AY369" s="112"/>
      <c r="BA369" s="112"/>
    </row>
    <row r="370" spans="20:53" ht="16.5">
      <c r="T370" s="2"/>
      <c r="U370" s="58"/>
      <c r="V370" s="58"/>
      <c r="AA370" s="112"/>
      <c r="AC370" s="112"/>
      <c r="AM370" s="112"/>
      <c r="AO370" s="112"/>
      <c r="AY370" s="112"/>
      <c r="BA370" s="112"/>
    </row>
    <row r="371" spans="20:53" ht="16.5">
      <c r="T371" s="2"/>
      <c r="U371" s="58"/>
      <c r="V371" s="58"/>
      <c r="AA371" s="112"/>
      <c r="AC371" s="112"/>
      <c r="AM371" s="112"/>
      <c r="AO371" s="112"/>
      <c r="AY371" s="112"/>
      <c r="BA371" s="112"/>
    </row>
    <row r="372" spans="20:53" ht="16.5">
      <c r="T372" s="2"/>
      <c r="U372" s="58"/>
      <c r="V372" s="58"/>
      <c r="AA372" s="112"/>
      <c r="AC372" s="112"/>
      <c r="AM372" s="112"/>
      <c r="AO372" s="112"/>
      <c r="AY372" s="112"/>
      <c r="BA372" s="112"/>
    </row>
    <row r="373" spans="20:53" ht="16.5">
      <c r="T373" s="2"/>
      <c r="U373" s="58"/>
      <c r="V373" s="58"/>
      <c r="AA373" s="112"/>
      <c r="AC373" s="112"/>
      <c r="AM373" s="112"/>
      <c r="AO373" s="112"/>
      <c r="AY373" s="112"/>
      <c r="BA373" s="112"/>
    </row>
    <row r="374" spans="20:53" ht="16.5">
      <c r="T374" s="2"/>
      <c r="U374" s="58"/>
      <c r="V374" s="58"/>
      <c r="AA374" s="112"/>
      <c r="AC374" s="112"/>
      <c r="AM374" s="112"/>
      <c r="AO374" s="112"/>
      <c r="AY374" s="112"/>
      <c r="BA374" s="112"/>
    </row>
    <row r="375" spans="20:53" ht="16.5">
      <c r="T375" s="2"/>
      <c r="U375" s="58"/>
      <c r="V375" s="58"/>
      <c r="AA375" s="112"/>
      <c r="AC375" s="112"/>
      <c r="AM375" s="112"/>
      <c r="AO375" s="112"/>
      <c r="AY375" s="112"/>
      <c r="BA375" s="112"/>
    </row>
    <row r="376" spans="20:53" ht="16.5">
      <c r="T376" s="2"/>
      <c r="U376" s="58"/>
      <c r="V376" s="58"/>
      <c r="AA376" s="112"/>
      <c r="AC376" s="112"/>
      <c r="AM376" s="112"/>
      <c r="AO376" s="112"/>
      <c r="AY376" s="112"/>
      <c r="BA376" s="112"/>
    </row>
    <row r="377" spans="20:53" ht="16.5">
      <c r="T377" s="2"/>
      <c r="U377" s="58"/>
      <c r="V377" s="58"/>
      <c r="AA377" s="112"/>
      <c r="AC377" s="112"/>
      <c r="AM377" s="112"/>
      <c r="AO377" s="112"/>
      <c r="AY377" s="112"/>
      <c r="BA377" s="112"/>
    </row>
    <row r="378" spans="20:53" ht="16.5">
      <c r="T378" s="2"/>
      <c r="U378" s="58"/>
      <c r="V378" s="58"/>
      <c r="AA378" s="112"/>
      <c r="AC378" s="112"/>
      <c r="AM378" s="112"/>
      <c r="AO378" s="112"/>
      <c r="AY378" s="112"/>
      <c r="BA378" s="112"/>
    </row>
    <row r="379" spans="20:53" ht="16.5">
      <c r="T379" s="2"/>
      <c r="U379" s="58"/>
      <c r="V379" s="58"/>
      <c r="AA379" s="112"/>
      <c r="AC379" s="112"/>
      <c r="AM379" s="112"/>
      <c r="AO379" s="112"/>
      <c r="AY379" s="112"/>
      <c r="BA379" s="112"/>
    </row>
    <row r="380" spans="20:53" ht="16.5">
      <c r="T380" s="2"/>
      <c r="U380" s="58"/>
      <c r="V380" s="58"/>
      <c r="AA380" s="112"/>
      <c r="AC380" s="112"/>
      <c r="AM380" s="112"/>
      <c r="AO380" s="112"/>
      <c r="AY380" s="112"/>
      <c r="BA380" s="112"/>
    </row>
    <row r="381" spans="20:53" ht="16.5">
      <c r="T381" s="2"/>
      <c r="U381" s="58"/>
      <c r="V381" s="58"/>
      <c r="AA381" s="112"/>
      <c r="AC381" s="112"/>
      <c r="AM381" s="112"/>
      <c r="AO381" s="112"/>
      <c r="AY381" s="112"/>
      <c r="BA381" s="112"/>
    </row>
    <row r="382" spans="20:53" ht="16.5">
      <c r="T382" s="2"/>
      <c r="U382" s="58"/>
      <c r="V382" s="58"/>
      <c r="AA382" s="112"/>
      <c r="AC382" s="112"/>
      <c r="AM382" s="112"/>
      <c r="AO382" s="112"/>
      <c r="AY382" s="112"/>
      <c r="BA382" s="112"/>
    </row>
    <row r="383" spans="20:53" ht="16.5">
      <c r="T383" s="2"/>
      <c r="U383" s="58"/>
      <c r="V383" s="58"/>
      <c r="AA383" s="112"/>
      <c r="AC383" s="112"/>
      <c r="AM383" s="112"/>
      <c r="AO383" s="112"/>
      <c r="AY383" s="112"/>
      <c r="BA383" s="112"/>
    </row>
    <row r="384" spans="20:53" ht="16.5">
      <c r="T384" s="2"/>
      <c r="U384" s="58"/>
      <c r="V384" s="58"/>
      <c r="AA384" s="112"/>
      <c r="AC384" s="112"/>
      <c r="AM384" s="112"/>
      <c r="AO384" s="112"/>
      <c r="AY384" s="112"/>
      <c r="BA384" s="112"/>
    </row>
    <row r="385" spans="20:53" ht="16.5">
      <c r="T385" s="2"/>
      <c r="U385" s="58"/>
      <c r="V385" s="58"/>
      <c r="AA385" s="112"/>
      <c r="AC385" s="112"/>
      <c r="AM385" s="112"/>
      <c r="AO385" s="112"/>
      <c r="AY385" s="112"/>
      <c r="BA385" s="112"/>
    </row>
    <row r="386" spans="20:53" ht="16.5">
      <c r="T386" s="2"/>
      <c r="U386" s="58"/>
      <c r="V386" s="58"/>
      <c r="AA386" s="112"/>
      <c r="AC386" s="112"/>
      <c r="AM386" s="112"/>
      <c r="AO386" s="112"/>
      <c r="AY386" s="112"/>
      <c r="BA386" s="112"/>
    </row>
    <row r="387" spans="20:53" ht="16.5">
      <c r="T387" s="2"/>
      <c r="U387" s="58"/>
      <c r="V387" s="58"/>
      <c r="AA387" s="112"/>
      <c r="AC387" s="112"/>
      <c r="AM387" s="112"/>
      <c r="AO387" s="112"/>
      <c r="AY387" s="112"/>
      <c r="BA387" s="112"/>
    </row>
    <row r="388" spans="20:53" ht="16.5">
      <c r="T388" s="2"/>
      <c r="U388" s="58"/>
      <c r="V388" s="58"/>
      <c r="AA388" s="112"/>
      <c r="AC388" s="112"/>
      <c r="AM388" s="112"/>
      <c r="AO388" s="112"/>
      <c r="AY388" s="112"/>
      <c r="BA388" s="112"/>
    </row>
    <row r="389" spans="20:53" ht="16.5">
      <c r="T389" s="2"/>
      <c r="U389" s="58"/>
      <c r="V389" s="58"/>
      <c r="AA389" s="112"/>
      <c r="AC389" s="112"/>
      <c r="AM389" s="112"/>
      <c r="AO389" s="112"/>
      <c r="AY389" s="112"/>
      <c r="BA389" s="112"/>
    </row>
    <row r="390" spans="20:53" ht="16.5">
      <c r="T390" s="2"/>
      <c r="U390" s="58"/>
      <c r="V390" s="58"/>
      <c r="AA390" s="112"/>
      <c r="AC390" s="112"/>
      <c r="AM390" s="112"/>
      <c r="AO390" s="112"/>
      <c r="AY390" s="112"/>
      <c r="BA390" s="112"/>
    </row>
    <row r="391" spans="20:53" ht="16.5">
      <c r="T391" s="2"/>
      <c r="U391" s="58"/>
      <c r="V391" s="58"/>
      <c r="AA391" s="112"/>
      <c r="AC391" s="112"/>
      <c r="AM391" s="112"/>
      <c r="AO391" s="112"/>
      <c r="AY391" s="112"/>
      <c r="BA391" s="112"/>
    </row>
    <row r="392" spans="20:53" ht="16.5">
      <c r="T392" s="2"/>
      <c r="U392" s="58"/>
      <c r="V392" s="58"/>
      <c r="AA392" s="112"/>
      <c r="AC392" s="112"/>
      <c r="AM392" s="112"/>
      <c r="AO392" s="112"/>
      <c r="AY392" s="112"/>
      <c r="BA392" s="112"/>
    </row>
    <row r="393" spans="20:53" ht="16.5">
      <c r="T393" s="2"/>
      <c r="U393" s="58"/>
      <c r="V393" s="58"/>
      <c r="AA393" s="112"/>
      <c r="AC393" s="112"/>
      <c r="AM393" s="112"/>
      <c r="AO393" s="112"/>
      <c r="AY393" s="112"/>
      <c r="BA393" s="112"/>
    </row>
    <row r="394" spans="20:53" ht="16.5">
      <c r="T394" s="2"/>
      <c r="U394" s="58"/>
      <c r="V394" s="58"/>
      <c r="AA394" s="112"/>
      <c r="AC394" s="112"/>
      <c r="AM394" s="112"/>
      <c r="AO394" s="112"/>
      <c r="AY394" s="112"/>
      <c r="BA394" s="112"/>
    </row>
    <row r="395" spans="20:53" ht="16.5">
      <c r="T395" s="2"/>
      <c r="U395" s="58"/>
      <c r="V395" s="58"/>
      <c r="AA395" s="112"/>
      <c r="AC395" s="112"/>
      <c r="AM395" s="112"/>
      <c r="AO395" s="112"/>
      <c r="AY395" s="112"/>
      <c r="BA395" s="112"/>
    </row>
    <row r="396" spans="20:53" ht="16.5">
      <c r="T396" s="2"/>
      <c r="U396" s="58"/>
      <c r="V396" s="58"/>
      <c r="AA396" s="112"/>
      <c r="AC396" s="112"/>
      <c r="AM396" s="112"/>
      <c r="AO396" s="112"/>
      <c r="AY396" s="112"/>
      <c r="BA396" s="112"/>
    </row>
    <row r="397" spans="20:53" ht="16.5">
      <c r="T397" s="2"/>
      <c r="U397" s="58"/>
      <c r="V397" s="58"/>
      <c r="AA397" s="112"/>
      <c r="AC397" s="112"/>
      <c r="AM397" s="112"/>
      <c r="AO397" s="112"/>
      <c r="AY397" s="112"/>
      <c r="BA397" s="112"/>
    </row>
    <row r="398" spans="20:53" ht="16.5">
      <c r="T398" s="2"/>
      <c r="U398" s="58"/>
      <c r="V398" s="58"/>
      <c r="AA398" s="112"/>
      <c r="AC398" s="112"/>
      <c r="AM398" s="112"/>
      <c r="AO398" s="112"/>
      <c r="AY398" s="112"/>
      <c r="BA398" s="112"/>
    </row>
    <row r="399" spans="20:53" ht="16.5">
      <c r="T399" s="2"/>
      <c r="U399" s="58"/>
      <c r="V399" s="58"/>
      <c r="AA399" s="112"/>
      <c r="AC399" s="112"/>
      <c r="AM399" s="112"/>
      <c r="AO399" s="112"/>
      <c r="AY399" s="112"/>
      <c r="BA399" s="112"/>
    </row>
    <row r="400" spans="20:53" ht="16.5">
      <c r="T400" s="2"/>
      <c r="U400" s="58"/>
      <c r="V400" s="58"/>
      <c r="AA400" s="112"/>
      <c r="AC400" s="112"/>
      <c r="AM400" s="112"/>
      <c r="AO400" s="112"/>
      <c r="AY400" s="112"/>
      <c r="BA400" s="112"/>
    </row>
    <row r="401" spans="20:53" ht="16.5">
      <c r="T401" s="2"/>
      <c r="U401" s="58"/>
      <c r="V401" s="58"/>
      <c r="AA401" s="112"/>
      <c r="AC401" s="112"/>
      <c r="AM401" s="112"/>
      <c r="AO401" s="112"/>
      <c r="AY401" s="112"/>
      <c r="BA401" s="112"/>
    </row>
    <row r="402" spans="20:53" ht="16.5">
      <c r="T402" s="2"/>
      <c r="U402" s="58"/>
      <c r="V402" s="58"/>
      <c r="AA402" s="112"/>
      <c r="AC402" s="112"/>
      <c r="AM402" s="112"/>
      <c r="AO402" s="112"/>
      <c r="AY402" s="112"/>
      <c r="BA402" s="112"/>
    </row>
    <row r="403" spans="20:53" ht="16.5">
      <c r="T403" s="2"/>
      <c r="U403" s="58"/>
      <c r="V403" s="58"/>
      <c r="AA403" s="112"/>
      <c r="AC403" s="112"/>
      <c r="AM403" s="112"/>
      <c r="AO403" s="112"/>
      <c r="AY403" s="112"/>
      <c r="BA403" s="112"/>
    </row>
    <row r="404" spans="20:53" ht="16.5">
      <c r="T404" s="2"/>
      <c r="U404" s="58"/>
      <c r="V404" s="58"/>
      <c r="AA404" s="112"/>
      <c r="AC404" s="112"/>
      <c r="AM404" s="112"/>
      <c r="AO404" s="112"/>
      <c r="AY404" s="112"/>
      <c r="BA404" s="112"/>
    </row>
    <row r="405" spans="20:53" ht="16.5">
      <c r="T405" s="2"/>
      <c r="U405" s="58"/>
      <c r="V405" s="58"/>
      <c r="AA405" s="112"/>
      <c r="AC405" s="112"/>
      <c r="AM405" s="112"/>
      <c r="AO405" s="112"/>
      <c r="AY405" s="112"/>
      <c r="BA405" s="112"/>
    </row>
    <row r="406" spans="20:53" ht="16.5">
      <c r="T406" s="2"/>
      <c r="U406" s="58"/>
      <c r="V406" s="58"/>
      <c r="AA406" s="112"/>
      <c r="AC406" s="112"/>
      <c r="AM406" s="112"/>
      <c r="AO406" s="112"/>
      <c r="AY406" s="112"/>
      <c r="BA406" s="112"/>
    </row>
    <row r="407" spans="20:53" ht="16.5">
      <c r="T407" s="2"/>
      <c r="U407" s="58"/>
      <c r="V407" s="58"/>
      <c r="AA407" s="112"/>
      <c r="AC407" s="112"/>
      <c r="AM407" s="112"/>
      <c r="AO407" s="112"/>
      <c r="AY407" s="112"/>
      <c r="BA407" s="112"/>
    </row>
    <row r="408" spans="20:53" ht="16.5">
      <c r="T408" s="2"/>
      <c r="U408" s="58"/>
      <c r="V408" s="58"/>
      <c r="AA408" s="112"/>
      <c r="AC408" s="112"/>
      <c r="AM408" s="112"/>
      <c r="AO408" s="112"/>
      <c r="AY408" s="112"/>
      <c r="BA408" s="112"/>
    </row>
    <row r="409" spans="20:53" ht="16.5">
      <c r="T409" s="2"/>
      <c r="U409" s="58"/>
      <c r="V409" s="58"/>
      <c r="AA409" s="112"/>
      <c r="AC409" s="112"/>
      <c r="AM409" s="112"/>
      <c r="AO409" s="112"/>
      <c r="AY409" s="112"/>
      <c r="BA409" s="112"/>
    </row>
    <row r="410" spans="20:53" ht="16.5">
      <c r="T410" s="2"/>
      <c r="U410" s="58"/>
      <c r="V410" s="58"/>
      <c r="AA410" s="112"/>
      <c r="AC410" s="112"/>
      <c r="AM410" s="112"/>
      <c r="AO410" s="112"/>
      <c r="AY410" s="112"/>
      <c r="BA410" s="112"/>
    </row>
    <row r="411" spans="20:53" ht="16.5">
      <c r="T411" s="2"/>
      <c r="U411" s="58"/>
      <c r="V411" s="58"/>
      <c r="AA411" s="112"/>
      <c r="AC411" s="112"/>
      <c r="AM411" s="112"/>
      <c r="AO411" s="112"/>
      <c r="AY411" s="112"/>
      <c r="BA411" s="112"/>
    </row>
    <row r="412" spans="20:53" ht="16.5">
      <c r="T412" s="2"/>
      <c r="U412" s="58"/>
      <c r="V412" s="58"/>
      <c r="AA412" s="112"/>
      <c r="AC412" s="112"/>
      <c r="AM412" s="112"/>
      <c r="AO412" s="112"/>
      <c r="AY412" s="112"/>
      <c r="BA412" s="112"/>
    </row>
    <row r="413" spans="20:53" ht="16.5">
      <c r="T413" s="2"/>
      <c r="U413" s="58"/>
      <c r="V413" s="58"/>
      <c r="AA413" s="112"/>
      <c r="AC413" s="112"/>
      <c r="AM413" s="112"/>
      <c r="AO413" s="112"/>
      <c r="AY413" s="112"/>
      <c r="BA413" s="112"/>
    </row>
    <row r="414" spans="20:53" ht="16.5">
      <c r="T414" s="2"/>
      <c r="U414" s="58"/>
      <c r="V414" s="58"/>
      <c r="AA414" s="112"/>
      <c r="AC414" s="112"/>
      <c r="AM414" s="112"/>
      <c r="AO414" s="112"/>
      <c r="AY414" s="112"/>
      <c r="BA414" s="112"/>
    </row>
    <row r="415" spans="20:53" ht="16.5">
      <c r="T415" s="2"/>
      <c r="U415" s="58"/>
      <c r="V415" s="58"/>
      <c r="AA415" s="112"/>
      <c r="AC415" s="112"/>
      <c r="AM415" s="112"/>
      <c r="AO415" s="112"/>
      <c r="AY415" s="112"/>
      <c r="BA415" s="112"/>
    </row>
    <row r="416" spans="20:53" ht="16.5">
      <c r="T416" s="2"/>
      <c r="U416" s="58"/>
      <c r="V416" s="58"/>
      <c r="AA416" s="112"/>
      <c r="AC416" s="112"/>
      <c r="AM416" s="112"/>
      <c r="AO416" s="112"/>
      <c r="AY416" s="112"/>
      <c r="BA416" s="112"/>
    </row>
    <row r="417" spans="20:53" ht="16.5">
      <c r="T417" s="2"/>
      <c r="U417" s="58"/>
      <c r="V417" s="58"/>
      <c r="AA417" s="112"/>
      <c r="AC417" s="112"/>
      <c r="AM417" s="112"/>
      <c r="AO417" s="112"/>
      <c r="AY417" s="112"/>
      <c r="BA417" s="112"/>
    </row>
    <row r="418" spans="20:53" ht="16.5">
      <c r="T418" s="2"/>
      <c r="U418" s="58"/>
      <c r="V418" s="58"/>
      <c r="AA418" s="112"/>
      <c r="AC418" s="112"/>
      <c r="AM418" s="112"/>
      <c r="AO418" s="112"/>
      <c r="AY418" s="112"/>
      <c r="BA418" s="112"/>
    </row>
    <row r="419" spans="20:53" ht="16.5">
      <c r="T419" s="2"/>
      <c r="U419" s="58"/>
      <c r="V419" s="58"/>
      <c r="AA419" s="112"/>
      <c r="AC419" s="112"/>
      <c r="AM419" s="112"/>
      <c r="AO419" s="112"/>
      <c r="AY419" s="112"/>
      <c r="BA419" s="112"/>
    </row>
    <row r="420" spans="20:53" ht="16.5">
      <c r="T420" s="2"/>
      <c r="U420" s="58"/>
      <c r="V420" s="58"/>
      <c r="AA420" s="112"/>
      <c r="AC420" s="112"/>
      <c r="AM420" s="112"/>
      <c r="AO420" s="112"/>
      <c r="AY420" s="112"/>
      <c r="BA420" s="112"/>
    </row>
    <row r="421" spans="20:53" ht="16.5">
      <c r="T421" s="2"/>
      <c r="U421" s="58"/>
      <c r="V421" s="58"/>
      <c r="AA421" s="112"/>
      <c r="AC421" s="112"/>
      <c r="AM421" s="112"/>
      <c r="AO421" s="112"/>
      <c r="AY421" s="112"/>
      <c r="BA421" s="112"/>
    </row>
    <row r="422" spans="20:53" ht="16.5">
      <c r="T422" s="2"/>
      <c r="U422" s="58"/>
      <c r="V422" s="58"/>
      <c r="AA422" s="112"/>
      <c r="AC422" s="112"/>
      <c r="AM422" s="112"/>
      <c r="AO422" s="112"/>
      <c r="AY422" s="112"/>
      <c r="BA422" s="112"/>
    </row>
    <row r="423" spans="20:53" ht="16.5">
      <c r="T423" s="2"/>
      <c r="U423" s="58"/>
      <c r="V423" s="58"/>
      <c r="AA423" s="112"/>
      <c r="AC423" s="112"/>
      <c r="AM423" s="112"/>
      <c r="AO423" s="112"/>
      <c r="AY423" s="112"/>
      <c r="BA423" s="112"/>
    </row>
    <row r="424" spans="20:53" ht="16.5">
      <c r="T424" s="2"/>
      <c r="U424" s="58"/>
      <c r="V424" s="58"/>
      <c r="AA424" s="112"/>
      <c r="AC424" s="112"/>
      <c r="AM424" s="112"/>
      <c r="AO424" s="112"/>
      <c r="AY424" s="112"/>
      <c r="BA424" s="112"/>
    </row>
    <row r="425" spans="20:53" ht="16.5">
      <c r="T425" s="2"/>
      <c r="U425" s="58"/>
      <c r="V425" s="58"/>
      <c r="AA425" s="112"/>
      <c r="AC425" s="112"/>
      <c r="AM425" s="112"/>
      <c r="AO425" s="112"/>
      <c r="AY425" s="112"/>
      <c r="BA425" s="112"/>
    </row>
    <row r="426" spans="20:53" ht="16.5">
      <c r="T426" s="2"/>
      <c r="U426" s="58"/>
      <c r="V426" s="58"/>
      <c r="AA426" s="112"/>
      <c r="AC426" s="112"/>
      <c r="AM426" s="112"/>
      <c r="AO426" s="112"/>
      <c r="AY426" s="112"/>
      <c r="BA426" s="112"/>
    </row>
    <row r="427" spans="20:53" ht="16.5">
      <c r="T427" s="2"/>
      <c r="U427" s="58"/>
      <c r="V427" s="58"/>
      <c r="AA427" s="112"/>
      <c r="AC427" s="112"/>
      <c r="AM427" s="112"/>
      <c r="AO427" s="112"/>
      <c r="AY427" s="112"/>
      <c r="BA427" s="112"/>
    </row>
    <row r="428" spans="20:53" ht="16.5">
      <c r="T428" s="2"/>
      <c r="U428" s="58"/>
      <c r="V428" s="58"/>
      <c r="AA428" s="112"/>
      <c r="AC428" s="112"/>
      <c r="AM428" s="112"/>
      <c r="AO428" s="112"/>
      <c r="AY428" s="112"/>
      <c r="BA428" s="112"/>
    </row>
    <row r="429" spans="20:53" ht="16.5">
      <c r="T429" s="2"/>
      <c r="U429" s="58"/>
      <c r="V429" s="58"/>
      <c r="AA429" s="112"/>
      <c r="AC429" s="112"/>
      <c r="AM429" s="112"/>
      <c r="AO429" s="112"/>
      <c r="AY429" s="112"/>
      <c r="BA429" s="112"/>
    </row>
    <row r="430" spans="20:53" ht="16.5">
      <c r="T430" s="2"/>
      <c r="U430" s="58"/>
      <c r="V430" s="58"/>
      <c r="AA430" s="112"/>
      <c r="AC430" s="112"/>
      <c r="AM430" s="112"/>
      <c r="AO430" s="112"/>
      <c r="AY430" s="112"/>
      <c r="BA430" s="112"/>
    </row>
    <row r="431" spans="20:53" ht="16.5">
      <c r="T431" s="2"/>
      <c r="U431" s="58"/>
      <c r="V431" s="58"/>
      <c r="AA431" s="112"/>
      <c r="AC431" s="112"/>
      <c r="AM431" s="112"/>
      <c r="AO431" s="112"/>
      <c r="AY431" s="112"/>
      <c r="BA431" s="112"/>
    </row>
    <row r="432" spans="20:53" ht="16.5">
      <c r="T432" s="2"/>
      <c r="U432" s="58"/>
      <c r="V432" s="58"/>
      <c r="AA432" s="112"/>
      <c r="AC432" s="112"/>
      <c r="AM432" s="112"/>
      <c r="AO432" s="112"/>
      <c r="AY432" s="112"/>
      <c r="BA432" s="112"/>
    </row>
    <row r="433" spans="20:53" ht="16.5">
      <c r="T433" s="2"/>
      <c r="U433" s="58"/>
      <c r="V433" s="58"/>
      <c r="AA433" s="112"/>
      <c r="AC433" s="112"/>
      <c r="AM433" s="112"/>
      <c r="AO433" s="112"/>
      <c r="AY433" s="112"/>
      <c r="BA433" s="112"/>
    </row>
    <row r="434" spans="20:53" ht="16.5">
      <c r="T434" s="2"/>
      <c r="U434" s="58"/>
      <c r="V434" s="58"/>
      <c r="AA434" s="112"/>
      <c r="AC434" s="112"/>
      <c r="AM434" s="112"/>
      <c r="AO434" s="112"/>
      <c r="AY434" s="112"/>
      <c r="BA434" s="112"/>
    </row>
    <row r="435" spans="20:53" ht="16.5">
      <c r="T435" s="2"/>
      <c r="U435" s="58"/>
      <c r="V435" s="58"/>
      <c r="AA435" s="112"/>
      <c r="AC435" s="112"/>
      <c r="AM435" s="112"/>
      <c r="AO435" s="112"/>
      <c r="AY435" s="112"/>
      <c r="BA435" s="112"/>
    </row>
    <row r="436" spans="20:53" ht="16.5">
      <c r="T436" s="2"/>
      <c r="U436" s="58"/>
      <c r="V436" s="58"/>
      <c r="AA436" s="112"/>
      <c r="AC436" s="112"/>
      <c r="AM436" s="112"/>
      <c r="AO436" s="112"/>
      <c r="AY436" s="112"/>
      <c r="BA436" s="112"/>
    </row>
    <row r="437" spans="20:53" ht="16.5">
      <c r="T437" s="2"/>
      <c r="U437" s="58"/>
      <c r="V437" s="58"/>
      <c r="AA437" s="112"/>
      <c r="AC437" s="112"/>
      <c r="AM437" s="112"/>
      <c r="AO437" s="112"/>
      <c r="AY437" s="112"/>
      <c r="BA437" s="112"/>
    </row>
    <row r="438" spans="20:53" ht="16.5">
      <c r="T438" s="2"/>
      <c r="U438" s="58"/>
      <c r="V438" s="58"/>
      <c r="AA438" s="112"/>
      <c r="AC438" s="112"/>
      <c r="AM438" s="112"/>
      <c r="AO438" s="112"/>
      <c r="AY438" s="112"/>
      <c r="BA438" s="112"/>
    </row>
    <row r="439" spans="20:53" ht="16.5">
      <c r="T439" s="2"/>
      <c r="U439" s="58"/>
      <c r="V439" s="58"/>
      <c r="AA439" s="112"/>
      <c r="AC439" s="112"/>
      <c r="AM439" s="112"/>
      <c r="AO439" s="112"/>
      <c r="AY439" s="112"/>
      <c r="BA439" s="112"/>
    </row>
    <row r="440" spans="20:53" ht="16.5">
      <c r="T440" s="2"/>
      <c r="U440" s="58"/>
      <c r="V440" s="58"/>
      <c r="AA440" s="112"/>
      <c r="AC440" s="112"/>
      <c r="AM440" s="112"/>
      <c r="AO440" s="112"/>
      <c r="AY440" s="112"/>
      <c r="BA440" s="112"/>
    </row>
    <row r="441" spans="20:53" ht="16.5">
      <c r="T441" s="2"/>
      <c r="U441" s="58"/>
      <c r="V441" s="58"/>
      <c r="AA441" s="112"/>
      <c r="AC441" s="112"/>
      <c r="AM441" s="112"/>
      <c r="AO441" s="112"/>
      <c r="AY441" s="112"/>
      <c r="BA441" s="112"/>
    </row>
    <row r="442" spans="20:53" ht="16.5">
      <c r="T442" s="2"/>
      <c r="U442" s="58"/>
      <c r="V442" s="58"/>
      <c r="AA442" s="112"/>
      <c r="AC442" s="112"/>
      <c r="AM442" s="112"/>
      <c r="AO442" s="112"/>
      <c r="AY442" s="112"/>
      <c r="BA442" s="112"/>
    </row>
    <row r="443" spans="20:53" ht="16.5">
      <c r="T443" s="2"/>
      <c r="U443" s="58"/>
      <c r="V443" s="58"/>
      <c r="AA443" s="112"/>
      <c r="AC443" s="112"/>
      <c r="AM443" s="112"/>
      <c r="AO443" s="112"/>
      <c r="AY443" s="112"/>
      <c r="BA443" s="112"/>
    </row>
    <row r="444" spans="20:53" ht="16.5">
      <c r="T444" s="2"/>
      <c r="U444" s="58"/>
      <c r="V444" s="58"/>
      <c r="AA444" s="112"/>
      <c r="AC444" s="112"/>
      <c r="AM444" s="112"/>
      <c r="AO444" s="112"/>
      <c r="AY444" s="112"/>
      <c r="BA444" s="112"/>
    </row>
    <row r="445" spans="20:53" ht="16.5">
      <c r="T445" s="2"/>
      <c r="U445" s="58"/>
      <c r="V445" s="58"/>
      <c r="AA445" s="112"/>
      <c r="AC445" s="112"/>
      <c r="AM445" s="112"/>
      <c r="AO445" s="112"/>
      <c r="AY445" s="112"/>
      <c r="BA445" s="112"/>
    </row>
    <row r="446" spans="20:53" ht="16.5">
      <c r="T446" s="2"/>
      <c r="U446" s="58"/>
      <c r="V446" s="58"/>
      <c r="AA446" s="112"/>
      <c r="AC446" s="112"/>
      <c r="AM446" s="112"/>
      <c r="AO446" s="112"/>
      <c r="AY446" s="112"/>
      <c r="BA446" s="112"/>
    </row>
    <row r="447" spans="20:53" ht="16.5">
      <c r="T447" s="2"/>
      <c r="U447" s="58"/>
      <c r="V447" s="58"/>
      <c r="AA447" s="112"/>
      <c r="AC447" s="112"/>
      <c r="AM447" s="112"/>
      <c r="AO447" s="112"/>
      <c r="AY447" s="112"/>
      <c r="BA447" s="112"/>
    </row>
    <row r="448" spans="20:53" ht="16.5">
      <c r="T448" s="2"/>
      <c r="U448" s="58"/>
      <c r="V448" s="58"/>
      <c r="AA448" s="112"/>
      <c r="AC448" s="112"/>
      <c r="AM448" s="112"/>
      <c r="AO448" s="112"/>
      <c r="AY448" s="112"/>
      <c r="BA448" s="112"/>
    </row>
    <row r="449" spans="20:53" ht="16.5">
      <c r="T449" s="2"/>
      <c r="U449" s="58"/>
      <c r="V449" s="58"/>
      <c r="AA449" s="112"/>
      <c r="AC449" s="112"/>
      <c r="AM449" s="112"/>
      <c r="AO449" s="112"/>
      <c r="AY449" s="112"/>
      <c r="BA449" s="112"/>
    </row>
    <row r="450" spans="20:53" ht="16.5">
      <c r="T450" s="2"/>
      <c r="U450" s="58"/>
      <c r="V450" s="58"/>
      <c r="AA450" s="112"/>
      <c r="AC450" s="112"/>
      <c r="AM450" s="112"/>
      <c r="AO450" s="112"/>
      <c r="AY450" s="112"/>
      <c r="BA450" s="112"/>
    </row>
    <row r="451" spans="20:53" ht="16.5">
      <c r="T451" s="2"/>
      <c r="U451" s="58"/>
      <c r="V451" s="58"/>
      <c r="AA451" s="112"/>
      <c r="AC451" s="112"/>
      <c r="AM451" s="112"/>
      <c r="AO451" s="112"/>
      <c r="AY451" s="112"/>
      <c r="BA451" s="112"/>
    </row>
    <row r="452" spans="20:53" ht="16.5">
      <c r="T452" s="2"/>
      <c r="U452" s="58"/>
      <c r="V452" s="58"/>
      <c r="AA452" s="112"/>
      <c r="AC452" s="112"/>
      <c r="AM452" s="112"/>
      <c r="AO452" s="112"/>
      <c r="AY452" s="112"/>
      <c r="BA452" s="112"/>
    </row>
    <row r="453" spans="20:53" ht="16.5">
      <c r="T453" s="2"/>
      <c r="U453" s="58"/>
      <c r="V453" s="58"/>
      <c r="AA453" s="112"/>
      <c r="AC453" s="112"/>
      <c r="AM453" s="112"/>
      <c r="AO453" s="112"/>
      <c r="AY453" s="112"/>
      <c r="BA453" s="112"/>
    </row>
    <row r="454" spans="20:53" ht="16.5">
      <c r="T454" s="2"/>
      <c r="U454" s="58"/>
      <c r="V454" s="58"/>
      <c r="AA454" s="112"/>
      <c r="AC454" s="112"/>
      <c r="AM454" s="112"/>
      <c r="AO454" s="112"/>
      <c r="AY454" s="112"/>
      <c r="BA454" s="112"/>
    </row>
    <row r="455" spans="20:53" ht="16.5">
      <c r="T455" s="2"/>
      <c r="U455" s="58"/>
      <c r="V455" s="58"/>
      <c r="AA455" s="112"/>
      <c r="AC455" s="112"/>
      <c r="AM455" s="112"/>
      <c r="AO455" s="112"/>
      <c r="AY455" s="112"/>
      <c r="BA455" s="112"/>
    </row>
    <row r="456" spans="20:53" ht="16.5">
      <c r="T456" s="2"/>
      <c r="U456" s="58"/>
      <c r="V456" s="58"/>
      <c r="AA456" s="112"/>
      <c r="AC456" s="112"/>
      <c r="AM456" s="112"/>
      <c r="AO456" s="112"/>
      <c r="AY456" s="112"/>
      <c r="BA456" s="112"/>
    </row>
    <row r="457" spans="20:53" ht="16.5">
      <c r="T457" s="2"/>
      <c r="U457" s="58"/>
      <c r="V457" s="58"/>
      <c r="AA457" s="112"/>
      <c r="AC457" s="112"/>
      <c r="AM457" s="112"/>
      <c r="AO457" s="112"/>
      <c r="AY457" s="112"/>
      <c r="BA457" s="112"/>
    </row>
    <row r="458" spans="20:53" ht="16.5">
      <c r="T458" s="2"/>
      <c r="U458" s="58"/>
      <c r="V458" s="58"/>
      <c r="AA458" s="112"/>
      <c r="AC458" s="112"/>
      <c r="AM458" s="112"/>
      <c r="AO458" s="112"/>
      <c r="AY458" s="112"/>
      <c r="BA458" s="112"/>
    </row>
    <row r="459" spans="20:53" ht="16.5">
      <c r="T459" s="2"/>
      <c r="U459" s="58"/>
      <c r="V459" s="58"/>
      <c r="AA459" s="112"/>
      <c r="AC459" s="112"/>
      <c r="AM459" s="112"/>
      <c r="AO459" s="112"/>
      <c r="AY459" s="112"/>
      <c r="BA459" s="112"/>
    </row>
    <row r="460" spans="20:53" ht="16.5">
      <c r="T460" s="2"/>
      <c r="U460" s="58"/>
      <c r="V460" s="58"/>
      <c r="AA460" s="112"/>
      <c r="AC460" s="112"/>
      <c r="AM460" s="112"/>
      <c r="AO460" s="112"/>
      <c r="AY460" s="112"/>
      <c r="BA460" s="112"/>
    </row>
    <row r="461" spans="20:53" ht="16.5">
      <c r="T461" s="2"/>
      <c r="U461" s="58"/>
      <c r="V461" s="58"/>
      <c r="AA461" s="112"/>
      <c r="AC461" s="112"/>
      <c r="AM461" s="112"/>
      <c r="AO461" s="112"/>
      <c r="AY461" s="112"/>
      <c r="BA461" s="112"/>
    </row>
    <row r="462" spans="20:53" ht="16.5">
      <c r="T462" s="2"/>
      <c r="U462" s="58"/>
      <c r="V462" s="58"/>
      <c r="AA462" s="112"/>
      <c r="AC462" s="112"/>
      <c r="AM462" s="112"/>
      <c r="AO462" s="112"/>
      <c r="AY462" s="112"/>
      <c r="BA462" s="112"/>
    </row>
    <row r="463" spans="20:53" ht="16.5">
      <c r="T463" s="2"/>
      <c r="U463" s="58"/>
      <c r="V463" s="58"/>
      <c r="AA463" s="112"/>
      <c r="AC463" s="112"/>
      <c r="AM463" s="112"/>
      <c r="AO463" s="112"/>
      <c r="AY463" s="112"/>
      <c r="BA463" s="112"/>
    </row>
    <row r="464" spans="20:53" ht="16.5">
      <c r="T464" s="2"/>
      <c r="U464" s="58"/>
      <c r="V464" s="58"/>
      <c r="AA464" s="112"/>
      <c r="AC464" s="112"/>
      <c r="AM464" s="112"/>
      <c r="AO464" s="112"/>
      <c r="AY464" s="112"/>
      <c r="BA464" s="112"/>
    </row>
    <row r="465" spans="20:53" ht="16.5">
      <c r="T465" s="2"/>
      <c r="U465" s="58"/>
      <c r="V465" s="58"/>
      <c r="AA465" s="112"/>
      <c r="AC465" s="112"/>
      <c r="AM465" s="112"/>
      <c r="AO465" s="112"/>
      <c r="AY465" s="112"/>
      <c r="BA465" s="112"/>
    </row>
    <row r="466" spans="20:53" ht="16.5">
      <c r="T466" s="2"/>
      <c r="U466" s="58"/>
      <c r="V466" s="58"/>
      <c r="AA466" s="112"/>
      <c r="AC466" s="112"/>
      <c r="AM466" s="112"/>
      <c r="AO466" s="112"/>
      <c r="AY466" s="112"/>
      <c r="BA466" s="112"/>
    </row>
    <row r="467" spans="20:53" ht="16.5">
      <c r="T467" s="2"/>
      <c r="U467" s="58"/>
      <c r="V467" s="58"/>
      <c r="AA467" s="112"/>
      <c r="AC467" s="112"/>
      <c r="AM467" s="112"/>
      <c r="AO467" s="112"/>
      <c r="AY467" s="112"/>
      <c r="BA467" s="112"/>
    </row>
    <row r="468" spans="20:53" ht="16.5">
      <c r="T468" s="2"/>
      <c r="U468" s="58"/>
      <c r="V468" s="58"/>
      <c r="AA468" s="112"/>
      <c r="AC468" s="112"/>
      <c r="AM468" s="112"/>
      <c r="AO468" s="112"/>
      <c r="AY468" s="112"/>
      <c r="BA468" s="112"/>
    </row>
    <row r="469" spans="20:53" ht="16.5">
      <c r="T469" s="2"/>
      <c r="U469" s="58"/>
      <c r="V469" s="58"/>
      <c r="AA469" s="112"/>
      <c r="AC469" s="112"/>
      <c r="AM469" s="112"/>
      <c r="AO469" s="112"/>
      <c r="AY469" s="112"/>
      <c r="BA469" s="112"/>
    </row>
    <row r="470" spans="20:53" ht="16.5">
      <c r="T470" s="2"/>
      <c r="U470" s="58"/>
      <c r="V470" s="58"/>
      <c r="AA470" s="112"/>
      <c r="AC470" s="112"/>
      <c r="AM470" s="112"/>
      <c r="AO470" s="112"/>
      <c r="AY470" s="112"/>
      <c r="BA470" s="112"/>
    </row>
    <row r="471" spans="20:53" ht="16.5">
      <c r="T471" s="2"/>
      <c r="U471" s="58"/>
      <c r="V471" s="58"/>
      <c r="AA471" s="112"/>
      <c r="AC471" s="112"/>
      <c r="AM471" s="112"/>
      <c r="AO471" s="112"/>
      <c r="AY471" s="112"/>
      <c r="BA471" s="112"/>
    </row>
    <row r="472" spans="20:53" ht="16.5">
      <c r="T472" s="2"/>
      <c r="U472" s="58"/>
      <c r="V472" s="58"/>
      <c r="AA472" s="112"/>
      <c r="AC472" s="112"/>
      <c r="AM472" s="112"/>
      <c r="AO472" s="112"/>
      <c r="AY472" s="112"/>
      <c r="BA472" s="112"/>
    </row>
    <row r="473" spans="20:53" ht="16.5">
      <c r="T473" s="2"/>
      <c r="U473" s="58"/>
      <c r="V473" s="58"/>
      <c r="AA473" s="112"/>
      <c r="AC473" s="112"/>
      <c r="AM473" s="112"/>
      <c r="AO473" s="112"/>
      <c r="AY473" s="112"/>
      <c r="BA473" s="112"/>
    </row>
    <row r="474" spans="20:53" ht="16.5">
      <c r="T474" s="2"/>
      <c r="U474" s="58"/>
      <c r="V474" s="58"/>
      <c r="AA474" s="112"/>
      <c r="AC474" s="112"/>
      <c r="AM474" s="112"/>
      <c r="AO474" s="112"/>
      <c r="AY474" s="112"/>
      <c r="BA474" s="112"/>
    </row>
    <row r="475" spans="20:53" ht="16.5">
      <c r="T475" s="2"/>
      <c r="U475" s="58"/>
      <c r="V475" s="58"/>
      <c r="AA475" s="112"/>
      <c r="AC475" s="112"/>
      <c r="AM475" s="112"/>
      <c r="AO475" s="112"/>
      <c r="AY475" s="112"/>
      <c r="BA475" s="112"/>
    </row>
    <row r="476" spans="20:53" ht="16.5">
      <c r="T476" s="2"/>
      <c r="U476" s="58"/>
      <c r="V476" s="58"/>
      <c r="AA476" s="112"/>
      <c r="AC476" s="112"/>
      <c r="AM476" s="112"/>
      <c r="AO476" s="112"/>
      <c r="AY476" s="112"/>
      <c r="BA476" s="112"/>
    </row>
    <row r="477" spans="20:53" ht="16.5">
      <c r="T477" s="2"/>
      <c r="U477" s="58"/>
      <c r="V477" s="58"/>
      <c r="AA477" s="112"/>
      <c r="AC477" s="112"/>
      <c r="AM477" s="112"/>
      <c r="AO477" s="112"/>
      <c r="AY477" s="112"/>
      <c r="BA477" s="112"/>
    </row>
    <row r="478" spans="20:53" ht="16.5">
      <c r="T478" s="2"/>
      <c r="U478" s="58"/>
      <c r="V478" s="58"/>
      <c r="AA478" s="112"/>
      <c r="AC478" s="112"/>
      <c r="AM478" s="112"/>
      <c r="AO478" s="112"/>
      <c r="AY478" s="112"/>
      <c r="BA478" s="112"/>
    </row>
    <row r="479" spans="20:53" ht="16.5">
      <c r="T479" s="2"/>
      <c r="U479" s="58"/>
      <c r="V479" s="58"/>
      <c r="AA479" s="112"/>
      <c r="AC479" s="112"/>
      <c r="AM479" s="112"/>
      <c r="AO479" s="112"/>
      <c r="AY479" s="112"/>
      <c r="BA479" s="112"/>
    </row>
    <row r="480" spans="20:53" ht="16.5">
      <c r="T480" s="2"/>
      <c r="U480" s="58"/>
      <c r="V480" s="58"/>
      <c r="AA480" s="112"/>
      <c r="AC480" s="112"/>
      <c r="AM480" s="112"/>
      <c r="AO480" s="112"/>
      <c r="AY480" s="112"/>
      <c r="BA480" s="112"/>
    </row>
    <row r="481" spans="20:53" ht="16.5">
      <c r="T481" s="2"/>
      <c r="U481" s="58"/>
      <c r="V481" s="58"/>
      <c r="AA481" s="112"/>
      <c r="AC481" s="112"/>
      <c r="AM481" s="112"/>
      <c r="AO481" s="112"/>
      <c r="AY481" s="112"/>
      <c r="BA481" s="112"/>
    </row>
    <row r="482" spans="20:53" ht="16.5">
      <c r="T482" s="2"/>
      <c r="U482" s="58"/>
      <c r="V482" s="58"/>
      <c r="AA482" s="112"/>
      <c r="AC482" s="112"/>
      <c r="AM482" s="112"/>
      <c r="AO482" s="112"/>
      <c r="AY482" s="112"/>
      <c r="BA482" s="112"/>
    </row>
    <row r="483" spans="20:53" ht="16.5">
      <c r="T483" s="2"/>
      <c r="U483" s="58"/>
      <c r="V483" s="58"/>
      <c r="AA483" s="112"/>
      <c r="AC483" s="112"/>
      <c r="AM483" s="112"/>
      <c r="AO483" s="112"/>
      <c r="AY483" s="112"/>
      <c r="BA483" s="112"/>
    </row>
    <row r="484" spans="20:53" ht="16.5">
      <c r="T484" s="2"/>
      <c r="U484" s="58"/>
      <c r="V484" s="58"/>
      <c r="AA484" s="112"/>
      <c r="AC484" s="112"/>
      <c r="AM484" s="112"/>
      <c r="AO484" s="112"/>
      <c r="AY484" s="112"/>
      <c r="BA484" s="112"/>
    </row>
    <row r="485" spans="20:53" ht="16.5">
      <c r="T485" s="2"/>
      <c r="U485" s="58"/>
      <c r="V485" s="58"/>
      <c r="AA485" s="112"/>
      <c r="AC485" s="112"/>
      <c r="AM485" s="112"/>
      <c r="AO485" s="112"/>
      <c r="AY485" s="112"/>
      <c r="BA485" s="112"/>
    </row>
    <row r="486" spans="20:53" ht="16.5">
      <c r="T486" s="2"/>
      <c r="U486" s="58"/>
      <c r="V486" s="58"/>
      <c r="AA486" s="112"/>
      <c r="AC486" s="112"/>
      <c r="AM486" s="112"/>
      <c r="AO486" s="112"/>
      <c r="AY486" s="112"/>
      <c r="BA486" s="112"/>
    </row>
    <row r="487" spans="20:53" ht="16.5">
      <c r="T487" s="2"/>
      <c r="U487" s="58"/>
      <c r="V487" s="58"/>
      <c r="AA487" s="112"/>
      <c r="AC487" s="112"/>
      <c r="AM487" s="112"/>
      <c r="AO487" s="112"/>
      <c r="AY487" s="112"/>
      <c r="BA487" s="112"/>
    </row>
    <row r="488" spans="20:53" ht="16.5">
      <c r="T488" s="2"/>
      <c r="U488" s="58"/>
      <c r="V488" s="58"/>
      <c r="AA488" s="112"/>
      <c r="AC488" s="112"/>
      <c r="AM488" s="112"/>
      <c r="AO488" s="112"/>
      <c r="AY488" s="112"/>
      <c r="BA488" s="112"/>
    </row>
    <row r="489" spans="20:53" ht="16.5">
      <c r="T489" s="2"/>
      <c r="U489" s="58"/>
      <c r="V489" s="58"/>
      <c r="AA489" s="112"/>
      <c r="AC489" s="112"/>
      <c r="AM489" s="112"/>
      <c r="AO489" s="112"/>
      <c r="AY489" s="112"/>
      <c r="BA489" s="112"/>
    </row>
    <row r="490" spans="20:53" ht="16.5">
      <c r="T490" s="2"/>
      <c r="U490" s="58"/>
      <c r="V490" s="58"/>
      <c r="AA490" s="112"/>
      <c r="AC490" s="112"/>
      <c r="AM490" s="112"/>
      <c r="AO490" s="112"/>
      <c r="AY490" s="112"/>
      <c r="BA490" s="112"/>
    </row>
    <row r="491" spans="20:53" ht="16.5">
      <c r="T491" s="2"/>
      <c r="U491" s="58"/>
      <c r="V491" s="58"/>
      <c r="AA491" s="112"/>
      <c r="AC491" s="112"/>
      <c r="AM491" s="112"/>
      <c r="AO491" s="112"/>
      <c r="AY491" s="112"/>
      <c r="BA491" s="112"/>
    </row>
    <row r="492" spans="20:53" ht="16.5">
      <c r="T492" s="2"/>
      <c r="U492" s="58"/>
      <c r="V492" s="58"/>
      <c r="AA492" s="112"/>
      <c r="AC492" s="112"/>
      <c r="AM492" s="112"/>
      <c r="AO492" s="112"/>
      <c r="AY492" s="112"/>
      <c r="BA492" s="112"/>
    </row>
    <row r="493" spans="20:53" ht="16.5">
      <c r="T493" s="2"/>
      <c r="U493" s="58"/>
      <c r="V493" s="58"/>
      <c r="AA493" s="112"/>
      <c r="AC493" s="112"/>
      <c r="AM493" s="112"/>
      <c r="AO493" s="112"/>
      <c r="AY493" s="112"/>
      <c r="BA493" s="112"/>
    </row>
    <row r="494" spans="20:53" ht="16.5">
      <c r="T494" s="2"/>
      <c r="U494" s="58"/>
      <c r="V494" s="58"/>
      <c r="AA494" s="112"/>
      <c r="AC494" s="112"/>
      <c r="AM494" s="112"/>
      <c r="AO494" s="112"/>
      <c r="AY494" s="112"/>
      <c r="BA494" s="112"/>
    </row>
    <row r="495" spans="20:53" ht="16.5">
      <c r="T495" s="2"/>
      <c r="U495" s="58"/>
      <c r="V495" s="58"/>
      <c r="AA495" s="112"/>
      <c r="AC495" s="112"/>
      <c r="AM495" s="112"/>
      <c r="AO495" s="112"/>
      <c r="AY495" s="112"/>
      <c r="BA495" s="112"/>
    </row>
    <row r="496" spans="20:53" ht="16.5">
      <c r="T496" s="2"/>
      <c r="U496" s="58"/>
      <c r="V496" s="58"/>
      <c r="AA496" s="112"/>
      <c r="AC496" s="112"/>
      <c r="AM496" s="112"/>
      <c r="AO496" s="112"/>
      <c r="AY496" s="112"/>
      <c r="BA496" s="112"/>
    </row>
    <row r="497" spans="20:53" ht="16.5">
      <c r="T497" s="2"/>
      <c r="U497" s="58"/>
      <c r="V497" s="58"/>
      <c r="AA497" s="112"/>
      <c r="AC497" s="112"/>
      <c r="AM497" s="112"/>
      <c r="AO497" s="112"/>
      <c r="AY497" s="112"/>
      <c r="BA497" s="112"/>
    </row>
    <row r="498" spans="20:53" ht="16.5">
      <c r="T498" s="2"/>
      <c r="U498" s="58"/>
      <c r="V498" s="58"/>
      <c r="AA498" s="112"/>
      <c r="AC498" s="112"/>
      <c r="AM498" s="112"/>
      <c r="AO498" s="112"/>
      <c r="AY498" s="112"/>
      <c r="BA498" s="112"/>
    </row>
    <row r="499" spans="20:53" ht="16.5">
      <c r="T499" s="2"/>
      <c r="U499" s="58"/>
      <c r="V499" s="58"/>
      <c r="AA499" s="112"/>
      <c r="AC499" s="112"/>
      <c r="AM499" s="112"/>
      <c r="AO499" s="112"/>
      <c r="AY499" s="112"/>
      <c r="BA499" s="112"/>
    </row>
    <row r="500" spans="20:53" ht="16.5">
      <c r="T500" s="2"/>
      <c r="U500" s="58"/>
      <c r="V500" s="58"/>
      <c r="AA500" s="112"/>
      <c r="AC500" s="112"/>
      <c r="AM500" s="112"/>
      <c r="AO500" s="112"/>
      <c r="AY500" s="112"/>
      <c r="BA500" s="112"/>
    </row>
    <row r="501" spans="20:53" ht="16.5">
      <c r="T501" s="2"/>
      <c r="U501" s="58"/>
      <c r="V501" s="58"/>
      <c r="AA501" s="112"/>
      <c r="AC501" s="112"/>
      <c r="AM501" s="112"/>
      <c r="AO501" s="112"/>
      <c r="AY501" s="112"/>
      <c r="BA501" s="112"/>
    </row>
    <row r="502" spans="20:53" ht="16.5">
      <c r="T502" s="2"/>
      <c r="U502" s="58"/>
      <c r="V502" s="58"/>
      <c r="AA502" s="112"/>
      <c r="AC502" s="112"/>
      <c r="AM502" s="112"/>
      <c r="AO502" s="112"/>
      <c r="AY502" s="112"/>
      <c r="BA502" s="112"/>
    </row>
    <row r="503" spans="20:53" ht="16.5">
      <c r="T503" s="2"/>
      <c r="U503" s="58"/>
      <c r="V503" s="58"/>
      <c r="AA503" s="112"/>
      <c r="AC503" s="112"/>
      <c r="AM503" s="112"/>
      <c r="AO503" s="112"/>
      <c r="AY503" s="112"/>
      <c r="BA503" s="112"/>
    </row>
    <row r="504" spans="20:53" ht="16.5">
      <c r="T504" s="2"/>
      <c r="U504" s="58"/>
      <c r="V504" s="58"/>
      <c r="AA504" s="112"/>
      <c r="AC504" s="112"/>
      <c r="AM504" s="112"/>
      <c r="AO504" s="112"/>
      <c r="AY504" s="112"/>
      <c r="BA504" s="112"/>
    </row>
    <row r="505" spans="20:53" ht="16.5">
      <c r="T505" s="2"/>
      <c r="U505" s="58"/>
      <c r="V505" s="58"/>
      <c r="AA505" s="112"/>
      <c r="AC505" s="112"/>
      <c r="AM505" s="112"/>
      <c r="AO505" s="112"/>
      <c r="AY505" s="112"/>
      <c r="BA505" s="112"/>
    </row>
    <row r="506" spans="20:53" ht="16.5">
      <c r="T506" s="2"/>
      <c r="U506" s="58"/>
      <c r="V506" s="58"/>
      <c r="AA506" s="112"/>
      <c r="AC506" s="112"/>
      <c r="AM506" s="112"/>
      <c r="AO506" s="112"/>
      <c r="AY506" s="112"/>
      <c r="BA506" s="112"/>
    </row>
    <row r="507" spans="20:53" ht="16.5">
      <c r="T507" s="2"/>
      <c r="U507" s="58"/>
      <c r="V507" s="58"/>
      <c r="AA507" s="112"/>
      <c r="AC507" s="112"/>
      <c r="AM507" s="112"/>
      <c r="AO507" s="112"/>
      <c r="AY507" s="112"/>
      <c r="BA507" s="112"/>
    </row>
    <row r="508" spans="20:53" ht="16.5">
      <c r="T508" s="2"/>
      <c r="U508" s="58"/>
      <c r="V508" s="58"/>
      <c r="AA508" s="112"/>
      <c r="AC508" s="112"/>
      <c r="AM508" s="112"/>
      <c r="AO508" s="112"/>
      <c r="AY508" s="112"/>
      <c r="BA508" s="112"/>
    </row>
    <row r="509" spans="20:53" ht="16.5">
      <c r="T509" s="2"/>
      <c r="U509" s="58"/>
      <c r="V509" s="58"/>
      <c r="AA509" s="112"/>
      <c r="AC509" s="112"/>
      <c r="AM509" s="112"/>
      <c r="AO509" s="112"/>
      <c r="AY509" s="112"/>
      <c r="BA509" s="112"/>
    </row>
    <row r="510" spans="20:53" ht="16.5">
      <c r="T510" s="2"/>
      <c r="U510" s="58"/>
      <c r="V510" s="58"/>
      <c r="AA510" s="112"/>
      <c r="AC510" s="112"/>
      <c r="AM510" s="112"/>
      <c r="AO510" s="112"/>
      <c r="AY510" s="112"/>
      <c r="BA510" s="112"/>
    </row>
    <row r="511" spans="20:53" ht="16.5">
      <c r="T511" s="2"/>
      <c r="U511" s="58"/>
      <c r="V511" s="58"/>
      <c r="AA511" s="112"/>
      <c r="AC511" s="112"/>
      <c r="AM511" s="112"/>
      <c r="AO511" s="112"/>
      <c r="AY511" s="112"/>
      <c r="BA511" s="112"/>
    </row>
    <row r="512" spans="20:53" ht="16.5">
      <c r="T512" s="2"/>
      <c r="U512" s="58"/>
      <c r="V512" s="58"/>
      <c r="AA512" s="112"/>
      <c r="AC512" s="112"/>
      <c r="AM512" s="112"/>
      <c r="AO512" s="112"/>
      <c r="AY512" s="112"/>
      <c r="BA512" s="112"/>
    </row>
    <row r="513" spans="20:53" ht="16.5">
      <c r="T513" s="2"/>
      <c r="U513" s="58"/>
      <c r="V513" s="58"/>
      <c r="AA513" s="112"/>
      <c r="AC513" s="112"/>
      <c r="AM513" s="112"/>
      <c r="AO513" s="112"/>
      <c r="AY513" s="112"/>
      <c r="BA513" s="112"/>
    </row>
    <row r="514" spans="20:53" ht="16.5">
      <c r="T514" s="2"/>
      <c r="U514" s="58"/>
      <c r="V514" s="58"/>
      <c r="AA514" s="112"/>
      <c r="AC514" s="112"/>
      <c r="AM514" s="112"/>
      <c r="AO514" s="112"/>
      <c r="AY514" s="112"/>
      <c r="BA514" s="112"/>
    </row>
    <row r="515" spans="20:53" ht="16.5">
      <c r="T515" s="2"/>
      <c r="U515" s="58"/>
      <c r="V515" s="58"/>
      <c r="AA515" s="112"/>
      <c r="AC515" s="112"/>
      <c r="AM515" s="112"/>
      <c r="AO515" s="112"/>
      <c r="AY515" s="112"/>
      <c r="BA515" s="112"/>
    </row>
    <row r="516" spans="20:53" ht="16.5">
      <c r="T516" s="2"/>
      <c r="U516" s="58"/>
      <c r="V516" s="58"/>
      <c r="AA516" s="112"/>
      <c r="AC516" s="112"/>
      <c r="AM516" s="112"/>
      <c r="AO516" s="112"/>
      <c r="AY516" s="112"/>
      <c r="BA516" s="112"/>
    </row>
    <row r="517" spans="20:53" ht="16.5">
      <c r="T517" s="2"/>
      <c r="U517" s="58"/>
      <c r="V517" s="58"/>
      <c r="AA517" s="112"/>
      <c r="AC517" s="112"/>
      <c r="AM517" s="112"/>
      <c r="AO517" s="112"/>
      <c r="AY517" s="112"/>
      <c r="BA517" s="112"/>
    </row>
    <row r="518" spans="20:53" ht="16.5">
      <c r="T518" s="2"/>
      <c r="U518" s="58"/>
      <c r="V518" s="58"/>
      <c r="AA518" s="112"/>
      <c r="AC518" s="112"/>
      <c r="AM518" s="112"/>
      <c r="AO518" s="112"/>
      <c r="AY518" s="112"/>
      <c r="BA518" s="112"/>
    </row>
    <row r="519" spans="20:53" ht="16.5">
      <c r="T519" s="2"/>
      <c r="U519" s="58"/>
      <c r="V519" s="58"/>
      <c r="AA519" s="112"/>
      <c r="AC519" s="112"/>
      <c r="AM519" s="112"/>
      <c r="AO519" s="112"/>
      <c r="AY519" s="112"/>
      <c r="BA519" s="112"/>
    </row>
    <row r="520" spans="20:53" ht="16.5">
      <c r="T520" s="2"/>
      <c r="U520" s="58"/>
      <c r="V520" s="58"/>
      <c r="AA520" s="112"/>
      <c r="AC520" s="112"/>
      <c r="AM520" s="112"/>
      <c r="AO520" s="112"/>
      <c r="AY520" s="112"/>
      <c r="BA520" s="112"/>
    </row>
    <row r="521" spans="20:53" ht="16.5">
      <c r="T521" s="2"/>
      <c r="U521" s="58"/>
      <c r="V521" s="58"/>
      <c r="AA521" s="112"/>
      <c r="AC521" s="112"/>
      <c r="AM521" s="112"/>
      <c r="AO521" s="112"/>
      <c r="AY521" s="112"/>
      <c r="BA521" s="112"/>
    </row>
    <row r="522" spans="20:53" ht="16.5">
      <c r="T522" s="2"/>
      <c r="U522" s="58"/>
      <c r="V522" s="58"/>
      <c r="AA522" s="112"/>
      <c r="AC522" s="112"/>
      <c r="AM522" s="112"/>
      <c r="AO522" s="112"/>
      <c r="AY522" s="112"/>
      <c r="BA522" s="112"/>
    </row>
    <row r="523" spans="20:53" ht="16.5">
      <c r="T523" s="2"/>
      <c r="U523" s="58"/>
      <c r="V523" s="58"/>
      <c r="AA523" s="112"/>
      <c r="AC523" s="112"/>
      <c r="AM523" s="112"/>
      <c r="AO523" s="112"/>
      <c r="AY523" s="112"/>
      <c r="BA523" s="112"/>
    </row>
    <row r="524" spans="20:53" ht="16.5">
      <c r="T524" s="2"/>
      <c r="U524" s="58"/>
      <c r="V524" s="58"/>
      <c r="AA524" s="112"/>
      <c r="AC524" s="112"/>
      <c r="AM524" s="112"/>
      <c r="AO524" s="112"/>
      <c r="AY524" s="112"/>
      <c r="BA524" s="112"/>
    </row>
    <row r="525" spans="20:53" ht="16.5">
      <c r="T525" s="2"/>
      <c r="U525" s="58"/>
      <c r="V525" s="58"/>
      <c r="AA525" s="112"/>
      <c r="AC525" s="112"/>
      <c r="AM525" s="112"/>
      <c r="AO525" s="112"/>
      <c r="AY525" s="112"/>
      <c r="BA525" s="112"/>
    </row>
    <row r="526" spans="20:53" ht="16.5">
      <c r="T526" s="2"/>
      <c r="U526" s="58"/>
      <c r="V526" s="58"/>
      <c r="AA526" s="112"/>
      <c r="AC526" s="112"/>
      <c r="AM526" s="112"/>
      <c r="AO526" s="112"/>
      <c r="AY526" s="112"/>
      <c r="BA526" s="112"/>
    </row>
    <row r="527" spans="20:53" ht="16.5">
      <c r="T527" s="2"/>
      <c r="U527" s="58"/>
      <c r="V527" s="58"/>
      <c r="AA527" s="112"/>
      <c r="AC527" s="112"/>
      <c r="AM527" s="112"/>
      <c r="AO527" s="112"/>
      <c r="AY527" s="112"/>
      <c r="BA527" s="112"/>
    </row>
    <row r="528" spans="20:53" ht="16.5">
      <c r="T528" s="2"/>
      <c r="U528" s="58"/>
      <c r="V528" s="58"/>
      <c r="AA528" s="112"/>
      <c r="AC528" s="112"/>
      <c r="AM528" s="112"/>
      <c r="AO528" s="112"/>
      <c r="AY528" s="112"/>
      <c r="BA528" s="112"/>
    </row>
    <row r="529" spans="20:53" ht="16.5">
      <c r="T529" s="2"/>
      <c r="U529" s="58"/>
      <c r="V529" s="58"/>
      <c r="AA529" s="112"/>
      <c r="AC529" s="112"/>
      <c r="AM529" s="112"/>
      <c r="AO529" s="112"/>
      <c r="AY529" s="112"/>
      <c r="BA529" s="112"/>
    </row>
    <row r="530" spans="20:53" ht="16.5">
      <c r="T530" s="2"/>
      <c r="U530" s="58"/>
      <c r="V530" s="58"/>
      <c r="AA530" s="112"/>
      <c r="AC530" s="112"/>
      <c r="AM530" s="112"/>
      <c r="AO530" s="112"/>
      <c r="AY530" s="112"/>
      <c r="BA530" s="112"/>
    </row>
    <row r="531" spans="20:53" ht="16.5">
      <c r="T531" s="2"/>
      <c r="U531" s="58"/>
      <c r="V531" s="58"/>
      <c r="AA531" s="112"/>
      <c r="AC531" s="112"/>
      <c r="AM531" s="112"/>
      <c r="AO531" s="112"/>
      <c r="AY531" s="112"/>
      <c r="BA531" s="112"/>
    </row>
    <row r="532" spans="20:53" ht="16.5">
      <c r="T532" s="2"/>
      <c r="U532" s="58"/>
      <c r="V532" s="58"/>
      <c r="AA532" s="112"/>
      <c r="AC532" s="112"/>
      <c r="AM532" s="112"/>
      <c r="AO532" s="112"/>
      <c r="AY532" s="112"/>
      <c r="BA532" s="112"/>
    </row>
    <row r="533" spans="20:53" ht="16.5">
      <c r="T533" s="2"/>
      <c r="U533" s="58"/>
      <c r="V533" s="58"/>
      <c r="AA533" s="112"/>
      <c r="AC533" s="112"/>
      <c r="AM533" s="112"/>
      <c r="AO533" s="112"/>
      <c r="AY533" s="112"/>
      <c r="BA533" s="112"/>
    </row>
    <row r="534" spans="20:53" ht="16.5">
      <c r="T534" s="2"/>
      <c r="U534" s="58"/>
      <c r="V534" s="58"/>
      <c r="AA534" s="112"/>
      <c r="AC534" s="112"/>
      <c r="AM534" s="112"/>
      <c r="AO534" s="112"/>
      <c r="AY534" s="112"/>
      <c r="BA534" s="112"/>
    </row>
    <row r="535" spans="20:53" ht="16.5">
      <c r="T535" s="2"/>
      <c r="U535" s="58"/>
      <c r="V535" s="58"/>
      <c r="AA535" s="112"/>
      <c r="AC535" s="112"/>
      <c r="AM535" s="112"/>
      <c r="AO535" s="112"/>
      <c r="AY535" s="112"/>
      <c r="BA535" s="112"/>
    </row>
    <row r="536" spans="20:53" ht="16.5">
      <c r="T536" s="2"/>
      <c r="U536" s="58"/>
      <c r="V536" s="58"/>
      <c r="AA536" s="112"/>
      <c r="AC536" s="112"/>
      <c r="AM536" s="112"/>
      <c r="AO536" s="112"/>
      <c r="AY536" s="112"/>
      <c r="BA536" s="112"/>
    </row>
    <row r="537" spans="20:53" ht="16.5">
      <c r="T537" s="2"/>
      <c r="U537" s="58"/>
      <c r="V537" s="58"/>
      <c r="AA537" s="112"/>
      <c r="AC537" s="112"/>
      <c r="AM537" s="112"/>
      <c r="AO537" s="112"/>
      <c r="AY537" s="112"/>
      <c r="BA537" s="112"/>
    </row>
    <row r="538" spans="20:53" ht="16.5">
      <c r="T538" s="2"/>
      <c r="U538" s="58"/>
      <c r="V538" s="58"/>
      <c r="AA538" s="112"/>
      <c r="AC538" s="112"/>
      <c r="AM538" s="112"/>
      <c r="AO538" s="112"/>
      <c r="AY538" s="112"/>
      <c r="BA538" s="112"/>
    </row>
    <row r="539" spans="20:53" ht="16.5">
      <c r="T539" s="2"/>
      <c r="U539" s="58"/>
      <c r="V539" s="58"/>
      <c r="AA539" s="112"/>
      <c r="AC539" s="112"/>
      <c r="AM539" s="112"/>
      <c r="AO539" s="112"/>
      <c r="AY539" s="112"/>
      <c r="BA539" s="112"/>
    </row>
    <row r="540" spans="20:53" ht="16.5">
      <c r="T540" s="2"/>
      <c r="U540" s="58"/>
      <c r="V540" s="58"/>
      <c r="AA540" s="112"/>
      <c r="AC540" s="112"/>
      <c r="AM540" s="112"/>
      <c r="AO540" s="112"/>
      <c r="AY540" s="112"/>
      <c r="BA540" s="112"/>
    </row>
    <row r="541" spans="20:53" ht="16.5">
      <c r="T541" s="2"/>
      <c r="U541" s="58"/>
      <c r="V541" s="58"/>
      <c r="AA541" s="112"/>
      <c r="AC541" s="112"/>
      <c r="AM541" s="112"/>
      <c r="AO541" s="112"/>
      <c r="AY541" s="112"/>
      <c r="BA541" s="112"/>
    </row>
    <row r="542" spans="20:53" ht="16.5">
      <c r="T542" s="2"/>
      <c r="U542" s="58"/>
      <c r="V542" s="58"/>
      <c r="AA542" s="112"/>
      <c r="AC542" s="112"/>
      <c r="AM542" s="112"/>
      <c r="AO542" s="112"/>
      <c r="AY542" s="112"/>
      <c r="BA542" s="112"/>
    </row>
    <row r="543" spans="20:53" ht="16.5">
      <c r="T543" s="2"/>
      <c r="U543" s="58"/>
      <c r="V543" s="58"/>
      <c r="AA543" s="112"/>
      <c r="AC543" s="112"/>
      <c r="AM543" s="112"/>
      <c r="AO543" s="112"/>
      <c r="AY543" s="112"/>
      <c r="BA543" s="112"/>
    </row>
    <row r="544" spans="20:53" ht="16.5">
      <c r="T544" s="2"/>
      <c r="U544" s="58"/>
      <c r="V544" s="58"/>
      <c r="AA544" s="112"/>
      <c r="AC544" s="112"/>
      <c r="AM544" s="112"/>
      <c r="AO544" s="112"/>
      <c r="AY544" s="112"/>
      <c r="BA544" s="112"/>
    </row>
    <row r="545" spans="20:53" ht="16.5">
      <c r="T545" s="2"/>
      <c r="U545" s="58"/>
      <c r="V545" s="58"/>
      <c r="AA545" s="112"/>
      <c r="AC545" s="112"/>
      <c r="AM545" s="112"/>
      <c r="AO545" s="112"/>
      <c r="AY545" s="112"/>
      <c r="BA545" s="112"/>
    </row>
    <row r="546" spans="20:53" ht="16.5">
      <c r="T546" s="2"/>
      <c r="U546" s="58"/>
      <c r="V546" s="58"/>
      <c r="AA546" s="112"/>
      <c r="AC546" s="112"/>
      <c r="AM546" s="112"/>
      <c r="AO546" s="112"/>
      <c r="AY546" s="112"/>
      <c r="BA546" s="112"/>
    </row>
    <row r="547" spans="20:53" ht="16.5">
      <c r="T547" s="2"/>
      <c r="U547" s="58"/>
      <c r="V547" s="58"/>
      <c r="AA547" s="112"/>
      <c r="AC547" s="112"/>
      <c r="AM547" s="112"/>
      <c r="AO547" s="112"/>
      <c r="AY547" s="112"/>
      <c r="BA547" s="112"/>
    </row>
    <row r="548" spans="20:53" ht="16.5">
      <c r="T548" s="2"/>
      <c r="U548" s="58"/>
      <c r="V548" s="58"/>
      <c r="AA548" s="112"/>
      <c r="AC548" s="112"/>
      <c r="AM548" s="112"/>
      <c r="AO548" s="112"/>
      <c r="AY548" s="112"/>
      <c r="BA548" s="112"/>
    </row>
    <row r="549" spans="20:53" ht="16.5">
      <c r="T549" s="2"/>
      <c r="U549" s="58"/>
      <c r="V549" s="58"/>
      <c r="AA549" s="112"/>
      <c r="AC549" s="112"/>
      <c r="AM549" s="112"/>
      <c r="AO549" s="112"/>
      <c r="AY549" s="112"/>
      <c r="BA549" s="112"/>
    </row>
    <row r="550" spans="20:53" ht="16.5">
      <c r="T550" s="2"/>
      <c r="U550" s="58"/>
      <c r="V550" s="58"/>
      <c r="AA550" s="112"/>
      <c r="AC550" s="112"/>
      <c r="AM550" s="112"/>
      <c r="AO550" s="112"/>
      <c r="AY550" s="112"/>
      <c r="BA550" s="112"/>
    </row>
    <row r="551" spans="20:53" ht="16.5">
      <c r="T551" s="2"/>
      <c r="U551" s="58"/>
      <c r="V551" s="58"/>
      <c r="AA551" s="112"/>
      <c r="AC551" s="112"/>
      <c r="AM551" s="112"/>
      <c r="AO551" s="112"/>
      <c r="AY551" s="112"/>
      <c r="BA551" s="112"/>
    </row>
    <row r="552" spans="20:53" ht="16.5">
      <c r="T552" s="2"/>
      <c r="U552" s="58"/>
      <c r="V552" s="58"/>
      <c r="AA552" s="112"/>
      <c r="AC552" s="112"/>
      <c r="AM552" s="112"/>
      <c r="AO552" s="112"/>
      <c r="AY552" s="112"/>
      <c r="BA552" s="112"/>
    </row>
    <row r="553" spans="20:53" ht="16.5">
      <c r="T553" s="2"/>
      <c r="U553" s="58"/>
      <c r="V553" s="58"/>
      <c r="AA553" s="112"/>
      <c r="AC553" s="112"/>
      <c r="AM553" s="112"/>
      <c r="AO553" s="112"/>
      <c r="AY553" s="112"/>
      <c r="BA553" s="112"/>
    </row>
    <row r="554" spans="20:53" ht="16.5">
      <c r="T554" s="2"/>
      <c r="U554" s="58"/>
      <c r="V554" s="58"/>
      <c r="AA554" s="112"/>
      <c r="AC554" s="112"/>
      <c r="AM554" s="112"/>
      <c r="AO554" s="112"/>
      <c r="AY554" s="112"/>
      <c r="BA554" s="112"/>
    </row>
    <row r="555" spans="20:53" ht="16.5">
      <c r="T555" s="2"/>
      <c r="U555" s="58"/>
      <c r="V555" s="58"/>
      <c r="AA555" s="112"/>
      <c r="AC555" s="112"/>
      <c r="AM555" s="112"/>
      <c r="AO555" s="112"/>
      <c r="AY555" s="112"/>
      <c r="BA555" s="112"/>
    </row>
    <row r="556" spans="20:53" ht="16.5">
      <c r="T556" s="2"/>
      <c r="U556" s="58"/>
      <c r="V556" s="58"/>
      <c r="AA556" s="112"/>
      <c r="AC556" s="112"/>
      <c r="AM556" s="112"/>
      <c r="AO556" s="112"/>
      <c r="AY556" s="112"/>
      <c r="BA556" s="112"/>
    </row>
    <row r="557" spans="20:53" ht="16.5">
      <c r="T557" s="2"/>
      <c r="U557" s="58"/>
      <c r="V557" s="58"/>
      <c r="AA557" s="112"/>
      <c r="AC557" s="112"/>
      <c r="AM557" s="112"/>
      <c r="AO557" s="112"/>
      <c r="AY557" s="112"/>
      <c r="BA557" s="112"/>
    </row>
    <row r="558" spans="20:53" ht="16.5">
      <c r="T558" s="2"/>
      <c r="U558" s="58"/>
      <c r="V558" s="58"/>
      <c r="AA558" s="112"/>
      <c r="AC558" s="112"/>
      <c r="AM558" s="112"/>
      <c r="AO558" s="112"/>
      <c r="AY558" s="112"/>
      <c r="BA558" s="112"/>
    </row>
    <row r="559" spans="20:53" ht="16.5">
      <c r="T559" s="2"/>
      <c r="U559" s="58"/>
      <c r="V559" s="58"/>
      <c r="AA559" s="112"/>
      <c r="AC559" s="112"/>
      <c r="AM559" s="112"/>
      <c r="AO559" s="112"/>
      <c r="AY559" s="112"/>
      <c r="BA559" s="112"/>
    </row>
    <row r="560" spans="20:53" ht="16.5">
      <c r="T560" s="2"/>
      <c r="U560" s="58"/>
      <c r="V560" s="58"/>
      <c r="AA560" s="112"/>
      <c r="AC560" s="112"/>
      <c r="AM560" s="112"/>
      <c r="AO560" s="112"/>
      <c r="AY560" s="112"/>
      <c r="BA560" s="112"/>
    </row>
    <row r="561" spans="20:53" ht="16.5">
      <c r="T561" s="2"/>
      <c r="U561" s="58"/>
      <c r="V561" s="58"/>
      <c r="AA561" s="112"/>
      <c r="AC561" s="112"/>
      <c r="AM561" s="112"/>
      <c r="AO561" s="112"/>
      <c r="AY561" s="112"/>
      <c r="BA561" s="112"/>
    </row>
    <row r="562" spans="20:53" ht="16.5">
      <c r="T562" s="2"/>
      <c r="U562" s="58"/>
      <c r="V562" s="58"/>
      <c r="AA562" s="112"/>
      <c r="AC562" s="112"/>
      <c r="AM562" s="112"/>
      <c r="AO562" s="112"/>
      <c r="AY562" s="112"/>
      <c r="BA562" s="112"/>
    </row>
    <row r="563" spans="20:53" ht="16.5">
      <c r="T563" s="2"/>
      <c r="U563" s="58"/>
      <c r="V563" s="58"/>
      <c r="AA563" s="112"/>
      <c r="AC563" s="112"/>
      <c r="AM563" s="112"/>
      <c r="AO563" s="112"/>
      <c r="AY563" s="112"/>
      <c r="BA563" s="112"/>
    </row>
    <row r="564" spans="20:53" ht="16.5">
      <c r="T564" s="2"/>
      <c r="U564" s="58"/>
      <c r="V564" s="58"/>
      <c r="AA564" s="112"/>
      <c r="AC564" s="112"/>
      <c r="AM564" s="112"/>
      <c r="AO564" s="112"/>
      <c r="AY564" s="112"/>
      <c r="BA564" s="112"/>
    </row>
    <row r="565" spans="20:53" ht="16.5">
      <c r="T565" s="2"/>
      <c r="U565" s="58"/>
      <c r="V565" s="58"/>
      <c r="AA565" s="112"/>
      <c r="AC565" s="112"/>
      <c r="AM565" s="112"/>
      <c r="AO565" s="112"/>
      <c r="AY565" s="112"/>
      <c r="BA565" s="112"/>
    </row>
    <row r="566" spans="20:53" ht="16.5">
      <c r="T566" s="2"/>
      <c r="U566" s="58"/>
      <c r="V566" s="58"/>
      <c r="AA566" s="112"/>
      <c r="AC566" s="112"/>
      <c r="AM566" s="112"/>
      <c r="AO566" s="112"/>
      <c r="AY566" s="112"/>
      <c r="BA566" s="112"/>
    </row>
    <row r="567" spans="20:53" ht="16.5">
      <c r="T567" s="2"/>
      <c r="U567" s="58"/>
      <c r="V567" s="58"/>
      <c r="AA567" s="112"/>
      <c r="AC567" s="112"/>
      <c r="AM567" s="112"/>
      <c r="AO567" s="112"/>
      <c r="AY567" s="112"/>
      <c r="BA567" s="112"/>
    </row>
    <row r="568" spans="20:53" ht="16.5">
      <c r="T568" s="2"/>
      <c r="U568" s="58"/>
      <c r="V568" s="58"/>
      <c r="AA568" s="112"/>
      <c r="AC568" s="112"/>
      <c r="AM568" s="112"/>
      <c r="AO568" s="112"/>
      <c r="AY568" s="112"/>
      <c r="BA568" s="112"/>
    </row>
    <row r="569" spans="20:53" ht="16.5">
      <c r="T569" s="2"/>
      <c r="U569" s="58"/>
      <c r="V569" s="58"/>
      <c r="AA569" s="112"/>
      <c r="AC569" s="112"/>
      <c r="AM569" s="112"/>
      <c r="AO569" s="112"/>
      <c r="AY569" s="112"/>
      <c r="BA569" s="112"/>
    </row>
    <row r="570" spans="20:53" ht="16.5">
      <c r="T570" s="2"/>
      <c r="U570" s="58"/>
      <c r="V570" s="58"/>
      <c r="AA570" s="112"/>
      <c r="AC570" s="112"/>
      <c r="AM570" s="112"/>
      <c r="AO570" s="112"/>
      <c r="AY570" s="112"/>
      <c r="BA570" s="112"/>
    </row>
    <row r="571" spans="20:53" ht="16.5">
      <c r="T571" s="2"/>
      <c r="U571" s="58"/>
      <c r="V571" s="58"/>
      <c r="AA571" s="112"/>
      <c r="AC571" s="112"/>
      <c r="AM571" s="112"/>
      <c r="AO571" s="112"/>
      <c r="AY571" s="112"/>
      <c r="BA571" s="112"/>
    </row>
    <row r="572" spans="20:53" ht="16.5">
      <c r="T572" s="2"/>
      <c r="U572" s="58"/>
      <c r="V572" s="58"/>
      <c r="AA572" s="112"/>
      <c r="AC572" s="112"/>
      <c r="AM572" s="112"/>
      <c r="AO572" s="112"/>
      <c r="AY572" s="112"/>
      <c r="BA572" s="112"/>
    </row>
    <row r="573" spans="20:53" ht="16.5">
      <c r="T573" s="2"/>
      <c r="U573" s="58"/>
      <c r="V573" s="58"/>
      <c r="AA573" s="112"/>
      <c r="AC573" s="112"/>
      <c r="AM573" s="112"/>
      <c r="AO573" s="112"/>
      <c r="AY573" s="112"/>
      <c r="BA573" s="112"/>
    </row>
    <row r="574" spans="20:53" ht="16.5">
      <c r="T574" s="2"/>
      <c r="U574" s="58"/>
      <c r="V574" s="58"/>
      <c r="AA574" s="112"/>
      <c r="AC574" s="112"/>
      <c r="AM574" s="112"/>
      <c r="AO574" s="112"/>
      <c r="AY574" s="112"/>
      <c r="BA574" s="112"/>
    </row>
    <row r="575" spans="20:53" ht="16.5">
      <c r="T575" s="2"/>
      <c r="U575" s="58"/>
      <c r="V575" s="58"/>
      <c r="AA575" s="112"/>
      <c r="AC575" s="112"/>
      <c r="AM575" s="112"/>
      <c r="AO575" s="112"/>
      <c r="AY575" s="112"/>
      <c r="BA575" s="112"/>
    </row>
    <row r="576" spans="20:53" ht="16.5">
      <c r="T576" s="2"/>
      <c r="U576" s="58"/>
      <c r="V576" s="58"/>
      <c r="AA576" s="112"/>
      <c r="AC576" s="112"/>
      <c r="AM576" s="112"/>
      <c r="AO576" s="112"/>
      <c r="AY576" s="112"/>
      <c r="BA576" s="112"/>
    </row>
    <row r="577" spans="20:53" ht="16.5">
      <c r="T577" s="2"/>
      <c r="U577" s="58"/>
      <c r="V577" s="58"/>
      <c r="AA577" s="112"/>
      <c r="AC577" s="112"/>
      <c r="AM577" s="112"/>
      <c r="AO577" s="112"/>
      <c r="AY577" s="112"/>
      <c r="BA577" s="112"/>
    </row>
    <row r="578" spans="20:53" ht="16.5">
      <c r="T578" s="2"/>
      <c r="U578" s="58"/>
      <c r="V578" s="58"/>
      <c r="AA578" s="112"/>
      <c r="AC578" s="112"/>
      <c r="AM578" s="112"/>
      <c r="AO578" s="112"/>
      <c r="AY578" s="112"/>
      <c r="BA578" s="112"/>
    </row>
    <row r="579" spans="20:53" ht="16.5">
      <c r="T579" s="2"/>
      <c r="U579" s="58"/>
      <c r="V579" s="58"/>
      <c r="AA579" s="112"/>
      <c r="AC579" s="112"/>
      <c r="AM579" s="112"/>
      <c r="AO579" s="112"/>
      <c r="AY579" s="112"/>
      <c r="BA579" s="112"/>
    </row>
    <row r="580" spans="20:53" ht="16.5">
      <c r="T580" s="2"/>
      <c r="U580" s="58"/>
      <c r="V580" s="58"/>
      <c r="AA580" s="112"/>
      <c r="AC580" s="112"/>
      <c r="AM580" s="112"/>
      <c r="AO580" s="112"/>
      <c r="AY580" s="112"/>
      <c r="BA580" s="112"/>
    </row>
    <row r="581" spans="20:53" ht="16.5">
      <c r="T581" s="2"/>
      <c r="U581" s="58"/>
      <c r="V581" s="58"/>
      <c r="AA581" s="112"/>
      <c r="AC581" s="112"/>
      <c r="AM581" s="112"/>
      <c r="AO581" s="112"/>
      <c r="AY581" s="112"/>
      <c r="BA581" s="112"/>
    </row>
    <row r="582" spans="20:53" ht="16.5">
      <c r="T582" s="2"/>
      <c r="U582" s="58"/>
      <c r="V582" s="58"/>
      <c r="AA582" s="112"/>
      <c r="AC582" s="112"/>
      <c r="AM582" s="112"/>
      <c r="AO582" s="112"/>
      <c r="AY582" s="112"/>
      <c r="BA582" s="112"/>
    </row>
    <row r="583" spans="20:53" ht="16.5">
      <c r="T583" s="2"/>
      <c r="U583" s="58"/>
      <c r="V583" s="58"/>
      <c r="AA583" s="112"/>
      <c r="AC583" s="112"/>
      <c r="AM583" s="112"/>
      <c r="AO583" s="112"/>
      <c r="AY583" s="112"/>
      <c r="BA583" s="112"/>
    </row>
    <row r="584" spans="20:53" ht="16.5">
      <c r="T584" s="2"/>
      <c r="U584" s="58"/>
      <c r="V584" s="58"/>
      <c r="AA584" s="112"/>
      <c r="AC584" s="112"/>
      <c r="AM584" s="112"/>
      <c r="AO584" s="112"/>
      <c r="AY584" s="112"/>
      <c r="BA584" s="112"/>
    </row>
    <row r="585" spans="20:53" ht="16.5">
      <c r="T585" s="2"/>
      <c r="U585" s="58"/>
      <c r="V585" s="58"/>
      <c r="AA585" s="112"/>
      <c r="AC585" s="112"/>
      <c r="AM585" s="112"/>
      <c r="AO585" s="112"/>
      <c r="AY585" s="112"/>
      <c r="BA585" s="112"/>
    </row>
    <row r="586" spans="20:53" ht="16.5">
      <c r="T586" s="2"/>
      <c r="U586" s="58"/>
      <c r="V586" s="58"/>
      <c r="AA586" s="112"/>
      <c r="AC586" s="112"/>
      <c r="AM586" s="112"/>
      <c r="AO586" s="112"/>
      <c r="AY586" s="112"/>
      <c r="BA586" s="112"/>
    </row>
    <row r="587" spans="20:53" ht="16.5">
      <c r="T587" s="2"/>
      <c r="U587" s="58"/>
      <c r="V587" s="58"/>
      <c r="AA587" s="112"/>
      <c r="AC587" s="112"/>
      <c r="AM587" s="112"/>
      <c r="AO587" s="112"/>
      <c r="AY587" s="112"/>
      <c r="BA587" s="112"/>
    </row>
    <row r="588" spans="20:53" ht="16.5">
      <c r="T588" s="2"/>
      <c r="U588" s="58"/>
      <c r="V588" s="58"/>
      <c r="AA588" s="112"/>
      <c r="AC588" s="112"/>
      <c r="AM588" s="112"/>
      <c r="AO588" s="112"/>
      <c r="AY588" s="112"/>
      <c r="BA588" s="112"/>
    </row>
    <row r="589" spans="20:53" ht="16.5">
      <c r="T589" s="2"/>
      <c r="U589" s="58"/>
      <c r="V589" s="58"/>
      <c r="AA589" s="112"/>
      <c r="AC589" s="112"/>
      <c r="AM589" s="112"/>
      <c r="AO589" s="112"/>
      <c r="AY589" s="112"/>
      <c r="BA589" s="112"/>
    </row>
    <row r="590" spans="20:53" ht="16.5">
      <c r="T590" s="2"/>
      <c r="U590" s="58"/>
      <c r="V590" s="58"/>
      <c r="AA590" s="112"/>
      <c r="AC590" s="112"/>
      <c r="AM590" s="112"/>
      <c r="AO590" s="112"/>
      <c r="AY590" s="112"/>
      <c r="BA590" s="112"/>
    </row>
    <row r="591" spans="20:53" ht="16.5">
      <c r="T591" s="2"/>
      <c r="U591" s="58"/>
      <c r="V591" s="58"/>
      <c r="AA591" s="112"/>
      <c r="AC591" s="112"/>
      <c r="AM591" s="112"/>
      <c r="AO591" s="112"/>
      <c r="AY591" s="112"/>
      <c r="BA591" s="112"/>
    </row>
    <row r="592" spans="20:53" ht="16.5">
      <c r="T592" s="2"/>
      <c r="U592" s="58"/>
      <c r="V592" s="58"/>
      <c r="AA592" s="112"/>
      <c r="AC592" s="112"/>
      <c r="AM592" s="112"/>
      <c r="AO592" s="112"/>
      <c r="AY592" s="112"/>
      <c r="BA592" s="112"/>
    </row>
    <row r="593" spans="20:53" ht="16.5">
      <c r="T593" s="2"/>
      <c r="U593" s="58"/>
      <c r="V593" s="58"/>
      <c r="AA593" s="112"/>
      <c r="AC593" s="112"/>
      <c r="AM593" s="112"/>
      <c r="AO593" s="112"/>
      <c r="AY593" s="112"/>
      <c r="BA593" s="112"/>
    </row>
    <row r="594" spans="20:53" ht="16.5">
      <c r="T594" s="2"/>
      <c r="U594" s="58"/>
      <c r="V594" s="58"/>
      <c r="AA594" s="112"/>
      <c r="AC594" s="112"/>
      <c r="AM594" s="112"/>
      <c r="AO594" s="112"/>
      <c r="AY594" s="112"/>
      <c r="BA594" s="112"/>
    </row>
    <row r="595" spans="20:53" ht="16.5">
      <c r="T595" s="2"/>
      <c r="U595" s="58"/>
      <c r="V595" s="58"/>
      <c r="AA595" s="112"/>
      <c r="AC595" s="112"/>
      <c r="AM595" s="112"/>
      <c r="AO595" s="112"/>
      <c r="AY595" s="112"/>
      <c r="BA595" s="112"/>
    </row>
    <row r="596" spans="20:53" ht="16.5">
      <c r="T596" s="2"/>
      <c r="U596" s="58"/>
      <c r="V596" s="58"/>
      <c r="AA596" s="112"/>
      <c r="AC596" s="112"/>
      <c r="AM596" s="112"/>
      <c r="AO596" s="112"/>
      <c r="AY596" s="112"/>
      <c r="BA596" s="112"/>
    </row>
    <row r="597" spans="20:53" ht="16.5">
      <c r="T597" s="2"/>
      <c r="U597" s="58"/>
      <c r="V597" s="58"/>
      <c r="AA597" s="112"/>
      <c r="AC597" s="112"/>
      <c r="AM597" s="112"/>
      <c r="AO597" s="112"/>
      <c r="AY597" s="112"/>
      <c r="BA597" s="112"/>
    </row>
    <row r="598" spans="20:53" ht="16.5">
      <c r="T598" s="2"/>
      <c r="U598" s="58"/>
      <c r="V598" s="58"/>
      <c r="AA598" s="112"/>
      <c r="AC598" s="112"/>
      <c r="AM598" s="112"/>
      <c r="AO598" s="112"/>
      <c r="AY598" s="112"/>
      <c r="BA598" s="112"/>
    </row>
    <row r="599" spans="20:53" ht="16.5">
      <c r="T599" s="2"/>
      <c r="U599" s="58"/>
      <c r="V599" s="58"/>
      <c r="AA599" s="112"/>
      <c r="AC599" s="112"/>
      <c r="AM599" s="112"/>
      <c r="AO599" s="112"/>
      <c r="AY599" s="112"/>
      <c r="BA599" s="112"/>
    </row>
    <row r="600" spans="20:53" ht="16.5">
      <c r="T600" s="2"/>
      <c r="U600" s="58"/>
      <c r="V600" s="58"/>
      <c r="AA600" s="112"/>
      <c r="AC600" s="112"/>
      <c r="AM600" s="112"/>
      <c r="AO600" s="112"/>
      <c r="AY600" s="112"/>
      <c r="BA600" s="112"/>
    </row>
    <row r="601" spans="20:53" ht="16.5">
      <c r="T601" s="2"/>
      <c r="U601" s="58"/>
      <c r="V601" s="58"/>
      <c r="AA601" s="112"/>
      <c r="AC601" s="112"/>
      <c r="AM601" s="112"/>
      <c r="AO601" s="112"/>
      <c r="AY601" s="112"/>
      <c r="BA601" s="112"/>
    </row>
    <row r="602" spans="20:53" ht="16.5">
      <c r="T602" s="2"/>
      <c r="U602" s="58"/>
      <c r="V602" s="58"/>
      <c r="AA602" s="112"/>
      <c r="AC602" s="112"/>
      <c r="AM602" s="112"/>
      <c r="AO602" s="112"/>
      <c r="AY602" s="112"/>
      <c r="BA602" s="112"/>
    </row>
    <row r="603" spans="20:53" ht="16.5">
      <c r="T603" s="2"/>
      <c r="U603" s="58"/>
      <c r="V603" s="58"/>
      <c r="AA603" s="112"/>
      <c r="AC603" s="112"/>
      <c r="AM603" s="112"/>
      <c r="AO603" s="112"/>
      <c r="AY603" s="112"/>
      <c r="BA603" s="112"/>
    </row>
    <row r="604" spans="20:53" ht="16.5">
      <c r="T604" s="2"/>
      <c r="U604" s="58"/>
      <c r="V604" s="58"/>
      <c r="AA604" s="112"/>
      <c r="AC604" s="112"/>
      <c r="AM604" s="112"/>
      <c r="AO604" s="112"/>
      <c r="AY604" s="112"/>
      <c r="BA604" s="112"/>
    </row>
    <row r="605" spans="20:53" ht="16.5">
      <c r="T605" s="2"/>
      <c r="U605" s="58"/>
      <c r="V605" s="58"/>
      <c r="AA605" s="112"/>
      <c r="AC605" s="112"/>
      <c r="AM605" s="112"/>
      <c r="AO605" s="112"/>
      <c r="AY605" s="112"/>
      <c r="BA605" s="112"/>
    </row>
    <row r="606" spans="20:53" ht="16.5">
      <c r="T606" s="2"/>
      <c r="U606" s="58"/>
      <c r="V606" s="58"/>
      <c r="AA606" s="112"/>
      <c r="AC606" s="112"/>
      <c r="AM606" s="112"/>
      <c r="AO606" s="112"/>
      <c r="AY606" s="112"/>
      <c r="BA606" s="112"/>
    </row>
    <row r="607" spans="20:53" ht="16.5">
      <c r="T607" s="2"/>
      <c r="U607" s="58"/>
      <c r="V607" s="58"/>
      <c r="AA607" s="112"/>
      <c r="AC607" s="112"/>
      <c r="AM607" s="112"/>
      <c r="AO607" s="112"/>
      <c r="AY607" s="112"/>
      <c r="BA607" s="112"/>
    </row>
    <row r="608" spans="20:53" ht="16.5">
      <c r="T608" s="2"/>
      <c r="U608" s="58"/>
      <c r="V608" s="58"/>
      <c r="AA608" s="112"/>
      <c r="AC608" s="112"/>
      <c r="AM608" s="112"/>
      <c r="AO608" s="112"/>
      <c r="AY608" s="112"/>
      <c r="BA608" s="112"/>
    </row>
    <row r="609" spans="20:53" ht="16.5">
      <c r="T609" s="2"/>
      <c r="U609" s="58"/>
      <c r="V609" s="58"/>
      <c r="AA609" s="112"/>
      <c r="AC609" s="112"/>
      <c r="AM609" s="112"/>
      <c r="AO609" s="112"/>
      <c r="AY609" s="112"/>
      <c r="BA609" s="112"/>
    </row>
    <row r="610" spans="20:53" ht="16.5">
      <c r="T610" s="2"/>
      <c r="U610" s="58"/>
      <c r="V610" s="58"/>
      <c r="AA610" s="112"/>
      <c r="AC610" s="112"/>
      <c r="AM610" s="112"/>
      <c r="AO610" s="112"/>
      <c r="AY610" s="112"/>
      <c r="BA610" s="112"/>
    </row>
    <row r="611" spans="20:53" ht="16.5">
      <c r="T611" s="2"/>
      <c r="U611" s="58"/>
      <c r="V611" s="58"/>
      <c r="AA611" s="112"/>
      <c r="AC611" s="112"/>
      <c r="AM611" s="112"/>
      <c r="AO611" s="112"/>
      <c r="AY611" s="112"/>
      <c r="BA611" s="112"/>
    </row>
    <row r="612" spans="20:53" ht="16.5">
      <c r="T612" s="2"/>
      <c r="U612" s="58"/>
      <c r="V612" s="58"/>
      <c r="AA612" s="112"/>
      <c r="AC612" s="112"/>
      <c r="AM612" s="112"/>
      <c r="AO612" s="112"/>
      <c r="AY612" s="112"/>
      <c r="BA612" s="112"/>
    </row>
    <row r="613" spans="20:53" ht="16.5">
      <c r="T613" s="2"/>
      <c r="U613" s="58"/>
      <c r="V613" s="58"/>
      <c r="AA613" s="112"/>
      <c r="AC613" s="112"/>
      <c r="AM613" s="112"/>
      <c r="AO613" s="112"/>
      <c r="AY613" s="112"/>
      <c r="BA613" s="112"/>
    </row>
    <row r="614" spans="20:53" ht="16.5">
      <c r="T614" s="2"/>
      <c r="U614" s="58"/>
      <c r="V614" s="58"/>
      <c r="AA614" s="112"/>
      <c r="AC614" s="112"/>
      <c r="AM614" s="112"/>
      <c r="AO614" s="112"/>
      <c r="AY614" s="112"/>
      <c r="BA614" s="112"/>
    </row>
    <row r="615" spans="20:53" ht="16.5">
      <c r="T615" s="2"/>
      <c r="U615" s="58"/>
      <c r="V615" s="58"/>
      <c r="AA615" s="112"/>
      <c r="AC615" s="112"/>
      <c r="AM615" s="112"/>
      <c r="AO615" s="112"/>
      <c r="AY615" s="112"/>
      <c r="BA615" s="112"/>
    </row>
    <row r="616" spans="20:53" ht="16.5">
      <c r="T616" s="2"/>
      <c r="U616" s="58"/>
      <c r="V616" s="58"/>
      <c r="AA616" s="112"/>
      <c r="AC616" s="112"/>
      <c r="AM616" s="112"/>
      <c r="AO616" s="112"/>
      <c r="AY616" s="112"/>
      <c r="BA616" s="112"/>
    </row>
    <row r="617" spans="20:53" ht="16.5">
      <c r="T617" s="2"/>
      <c r="U617" s="58"/>
      <c r="V617" s="58"/>
      <c r="AA617" s="112"/>
      <c r="AC617" s="112"/>
      <c r="AM617" s="112"/>
      <c r="AO617" s="112"/>
      <c r="AY617" s="112"/>
      <c r="BA617" s="112"/>
    </row>
    <row r="618" spans="20:53" ht="16.5">
      <c r="T618" s="2"/>
      <c r="U618" s="58"/>
      <c r="V618" s="58"/>
      <c r="AA618" s="112"/>
      <c r="AC618" s="112"/>
      <c r="AM618" s="112"/>
      <c r="AO618" s="112"/>
      <c r="AY618" s="112"/>
      <c r="BA618" s="112"/>
    </row>
    <row r="619" spans="20:53" ht="16.5">
      <c r="T619" s="2"/>
      <c r="U619" s="58"/>
      <c r="V619" s="58"/>
      <c r="AA619" s="112"/>
      <c r="AC619" s="112"/>
      <c r="AM619" s="112"/>
      <c r="AO619" s="112"/>
      <c r="AY619" s="112"/>
      <c r="BA619" s="112"/>
    </row>
    <row r="620" spans="20:53" ht="16.5">
      <c r="T620" s="2"/>
      <c r="U620" s="58"/>
      <c r="V620" s="58"/>
      <c r="AA620" s="112"/>
      <c r="AC620" s="112"/>
      <c r="AM620" s="112"/>
      <c r="AO620" s="112"/>
      <c r="AY620" s="112"/>
      <c r="BA620" s="112"/>
    </row>
    <row r="621" spans="20:53" ht="16.5">
      <c r="T621" s="2"/>
      <c r="U621" s="58"/>
      <c r="V621" s="58"/>
      <c r="AA621" s="112"/>
      <c r="AC621" s="112"/>
      <c r="AM621" s="112"/>
      <c r="AO621" s="112"/>
      <c r="AY621" s="112"/>
      <c r="BA621" s="112"/>
    </row>
    <row r="622" spans="20:53" ht="16.5">
      <c r="T622" s="2"/>
      <c r="U622" s="58"/>
      <c r="V622" s="58"/>
      <c r="AA622" s="112"/>
      <c r="AC622" s="112"/>
      <c r="AM622" s="112"/>
      <c r="AO622" s="112"/>
      <c r="AY622" s="112"/>
      <c r="BA622" s="112"/>
    </row>
    <row r="623" spans="20:53" ht="16.5">
      <c r="T623" s="2"/>
      <c r="U623" s="58"/>
      <c r="V623" s="58"/>
      <c r="AA623" s="112"/>
      <c r="AC623" s="112"/>
      <c r="AM623" s="112"/>
      <c r="AO623" s="112"/>
      <c r="AY623" s="112"/>
      <c r="BA623" s="112"/>
    </row>
    <row r="624" spans="20:53" ht="16.5">
      <c r="T624" s="2"/>
      <c r="U624" s="58"/>
      <c r="V624" s="58"/>
      <c r="AA624" s="112"/>
      <c r="AC624" s="112"/>
      <c r="AM624" s="112"/>
      <c r="AO624" s="112"/>
      <c r="AY624" s="112"/>
      <c r="BA624" s="112"/>
    </row>
    <row r="625" spans="20:53" ht="16.5">
      <c r="T625" s="2"/>
      <c r="U625" s="58"/>
      <c r="V625" s="58"/>
      <c r="AA625" s="112"/>
      <c r="AC625" s="112"/>
      <c r="AM625" s="112"/>
      <c r="AO625" s="112"/>
      <c r="AY625" s="112"/>
      <c r="BA625" s="112"/>
    </row>
    <row r="626" spans="20:53" ht="16.5">
      <c r="T626" s="2"/>
      <c r="U626" s="58"/>
      <c r="V626" s="58"/>
      <c r="AA626" s="112"/>
      <c r="AC626" s="112"/>
      <c r="AM626" s="112"/>
      <c r="AO626" s="112"/>
      <c r="AY626" s="112"/>
      <c r="BA626" s="112"/>
    </row>
    <row r="627" spans="20:53" ht="16.5">
      <c r="T627" s="2"/>
      <c r="U627" s="58"/>
      <c r="V627" s="58"/>
      <c r="AA627" s="112"/>
      <c r="AC627" s="112"/>
      <c r="AM627" s="112"/>
      <c r="AO627" s="112"/>
      <c r="AY627" s="112"/>
      <c r="BA627" s="112"/>
    </row>
    <row r="628" spans="20:53" ht="16.5">
      <c r="T628" s="2"/>
      <c r="U628" s="58"/>
      <c r="V628" s="58"/>
      <c r="AA628" s="112"/>
      <c r="AC628" s="112"/>
      <c r="AM628" s="112"/>
      <c r="AO628" s="112"/>
      <c r="AY628" s="112"/>
      <c r="BA628" s="112"/>
    </row>
    <row r="629" spans="20:53" ht="16.5">
      <c r="T629" s="2"/>
      <c r="U629" s="58"/>
      <c r="V629" s="58"/>
      <c r="AA629" s="112"/>
      <c r="AC629" s="112"/>
      <c r="AM629" s="112"/>
      <c r="AO629" s="112"/>
      <c r="AY629" s="112"/>
      <c r="BA629" s="112"/>
    </row>
    <row r="630" spans="20:53" ht="16.5">
      <c r="T630" s="2"/>
      <c r="U630" s="58"/>
      <c r="V630" s="58"/>
      <c r="AA630" s="112"/>
      <c r="AC630" s="112"/>
      <c r="AM630" s="112"/>
      <c r="AO630" s="112"/>
      <c r="AY630" s="112"/>
      <c r="BA630" s="112"/>
    </row>
    <row r="631" spans="20:53" ht="16.5">
      <c r="T631" s="2"/>
      <c r="U631" s="58"/>
      <c r="V631" s="58"/>
      <c r="AA631" s="112"/>
      <c r="AC631" s="112"/>
      <c r="AM631" s="112"/>
      <c r="AO631" s="112"/>
      <c r="AY631" s="112"/>
      <c r="BA631" s="112"/>
    </row>
    <row r="632" spans="20:53" ht="16.5">
      <c r="T632" s="2"/>
      <c r="U632" s="58"/>
      <c r="V632" s="58"/>
      <c r="AA632" s="112"/>
      <c r="AC632" s="112"/>
      <c r="AM632" s="112"/>
      <c r="AO632" s="112"/>
      <c r="AY632" s="112"/>
      <c r="BA632" s="112"/>
    </row>
    <row r="633" spans="20:53" ht="16.5">
      <c r="T633" s="2"/>
      <c r="U633" s="58"/>
      <c r="V633" s="58"/>
      <c r="AA633" s="112"/>
      <c r="AC633" s="112"/>
      <c r="AM633" s="112"/>
      <c r="AO633" s="112"/>
      <c r="AY633" s="112"/>
      <c r="BA633" s="112"/>
    </row>
    <row r="634" spans="20:53" ht="16.5">
      <c r="T634" s="2"/>
      <c r="U634" s="58"/>
      <c r="V634" s="58"/>
      <c r="AA634" s="112"/>
      <c r="AC634" s="112"/>
      <c r="AM634" s="112"/>
      <c r="AO634" s="112"/>
      <c r="AY634" s="112"/>
      <c r="BA634" s="112"/>
    </row>
    <row r="635" spans="20:53" ht="16.5">
      <c r="T635" s="2"/>
      <c r="U635" s="58"/>
      <c r="V635" s="58"/>
      <c r="AA635" s="112"/>
      <c r="AC635" s="112"/>
      <c r="AM635" s="112"/>
      <c r="AO635" s="112"/>
      <c r="AY635" s="112"/>
      <c r="BA635" s="112"/>
    </row>
    <row r="636" spans="20:53" ht="16.5">
      <c r="T636" s="2"/>
      <c r="U636" s="58"/>
      <c r="V636" s="58"/>
      <c r="AA636" s="112"/>
      <c r="AC636" s="112"/>
      <c r="AM636" s="112"/>
      <c r="AO636" s="112"/>
      <c r="BA636" s="112"/>
    </row>
    <row r="637" spans="20:53" ht="16.5">
      <c r="T637" s="2"/>
      <c r="U637" s="58"/>
      <c r="V637" s="58"/>
      <c r="AA637" s="112"/>
      <c r="AC637" s="112"/>
      <c r="AM637" s="112"/>
      <c r="AO637" s="112"/>
      <c r="BA637" s="112"/>
    </row>
    <row r="638" spans="20:53" ht="16.5">
      <c r="T638" s="2"/>
      <c r="U638" s="58"/>
      <c r="V638" s="58"/>
      <c r="AA638" s="112"/>
      <c r="AC638" s="112"/>
      <c r="AM638" s="112"/>
      <c r="AO638" s="112"/>
      <c r="BA638" s="112"/>
    </row>
    <row r="639" spans="20:53" ht="16.5">
      <c r="T639" s="2"/>
      <c r="U639" s="58"/>
      <c r="V639" s="58"/>
      <c r="AA639" s="112"/>
      <c r="AC639" s="112"/>
      <c r="AM639" s="112"/>
      <c r="AO639" s="112"/>
      <c r="BA639" s="112"/>
    </row>
    <row r="640" spans="20:53" ht="16.5">
      <c r="T640" s="2"/>
      <c r="U640" s="58"/>
      <c r="V640" s="58"/>
      <c r="AA640" s="112"/>
      <c r="AC640" s="112"/>
      <c r="AM640" s="112"/>
      <c r="AO640" s="112"/>
      <c r="BA640" s="112"/>
    </row>
    <row r="641" spans="20:53" ht="16.5">
      <c r="T641" s="2"/>
      <c r="U641" s="58"/>
      <c r="V641" s="58"/>
      <c r="AA641" s="112"/>
      <c r="AC641" s="112"/>
      <c r="AM641" s="112"/>
      <c r="AO641" s="112"/>
      <c r="BA641" s="112"/>
    </row>
    <row r="642" spans="20:53" ht="16.5">
      <c r="T642" s="2"/>
      <c r="U642" s="58"/>
      <c r="V642" s="58"/>
      <c r="AA642" s="112"/>
      <c r="AC642" s="112"/>
      <c r="AM642" s="112"/>
      <c r="AO642" s="112"/>
      <c r="BA642" s="112"/>
    </row>
    <row r="643" spans="20:53" ht="16.5">
      <c r="T643" s="2"/>
      <c r="U643" s="58"/>
      <c r="V643" s="58"/>
      <c r="AA643" s="112"/>
      <c r="AC643" s="112"/>
      <c r="AM643" s="112"/>
      <c r="AO643" s="112"/>
      <c r="BA643" s="112"/>
    </row>
    <row r="644" spans="20:53" ht="16.5">
      <c r="T644" s="2"/>
      <c r="U644" s="58"/>
      <c r="V644" s="58"/>
      <c r="AA644" s="112"/>
      <c r="AC644" s="112"/>
      <c r="AM644" s="112"/>
      <c r="AO644" s="112"/>
      <c r="BA644" s="112"/>
    </row>
    <row r="645" spans="20:53" ht="16.5">
      <c r="T645" s="2"/>
      <c r="U645" s="58"/>
      <c r="V645" s="58"/>
      <c r="AA645" s="112"/>
      <c r="AC645" s="112"/>
      <c r="AM645" s="112"/>
      <c r="AO645" s="112"/>
      <c r="BA645" s="112"/>
    </row>
    <row r="646" spans="20:53" ht="16.5">
      <c r="T646" s="2"/>
      <c r="U646" s="58"/>
      <c r="V646" s="58"/>
      <c r="AA646" s="112"/>
      <c r="AC646" s="112"/>
      <c r="AM646" s="112"/>
      <c r="AO646" s="112"/>
      <c r="BA646" s="112"/>
    </row>
    <row r="647" spans="20:53" ht="16.5">
      <c r="T647" s="2"/>
      <c r="U647" s="58"/>
      <c r="V647" s="58"/>
      <c r="AA647" s="112"/>
      <c r="AC647" s="112"/>
      <c r="AM647" s="112"/>
      <c r="AO647" s="112"/>
      <c r="BA647" s="112"/>
    </row>
    <row r="648" spans="20:53" ht="16.5">
      <c r="T648" s="2"/>
      <c r="U648" s="58"/>
      <c r="V648" s="58"/>
      <c r="AA648" s="112"/>
      <c r="AC648" s="112"/>
      <c r="AM648" s="112"/>
      <c r="AO648" s="112"/>
      <c r="BA648" s="112"/>
    </row>
    <row r="649" spans="20:53" ht="16.5">
      <c r="T649" s="2"/>
      <c r="U649" s="58"/>
      <c r="V649" s="58"/>
      <c r="AA649" s="112"/>
      <c r="AC649" s="112"/>
      <c r="AM649" s="112"/>
      <c r="AO649" s="112"/>
      <c r="BA649" s="112"/>
    </row>
    <row r="650" spans="20:53" ht="16.5">
      <c r="T650" s="2"/>
      <c r="U650" s="58"/>
      <c r="V650" s="58"/>
      <c r="AA650" s="112"/>
      <c r="AC650" s="112"/>
      <c r="AM650" s="112"/>
      <c r="AO650" s="112"/>
      <c r="BA650" s="112"/>
    </row>
    <row r="651" spans="20:53" ht="16.5">
      <c r="T651" s="2"/>
      <c r="U651" s="58"/>
      <c r="V651" s="58"/>
      <c r="AA651" s="112"/>
      <c r="AC651" s="112"/>
      <c r="AM651" s="112"/>
      <c r="AO651" s="112"/>
      <c r="BA651" s="112"/>
    </row>
    <row r="652" spans="20:53" ht="16.5">
      <c r="T652" s="2"/>
      <c r="U652" s="58"/>
      <c r="V652" s="58"/>
      <c r="AA652" s="112"/>
      <c r="AC652" s="112"/>
      <c r="AM652" s="112"/>
      <c r="AO652" s="112"/>
      <c r="BA652" s="112"/>
    </row>
    <row r="653" spans="20:53" ht="16.5">
      <c r="T653" s="2"/>
      <c r="U653" s="58"/>
      <c r="V653" s="58"/>
      <c r="AA653" s="112"/>
      <c r="AC653" s="112"/>
      <c r="AM653" s="112"/>
      <c r="AO653" s="112"/>
      <c r="BA653" s="112"/>
    </row>
    <row r="654" spans="20:53" ht="16.5">
      <c r="T654" s="2"/>
      <c r="U654" s="58"/>
      <c r="V654" s="58"/>
      <c r="AA654" s="112"/>
      <c r="AC654" s="112"/>
      <c r="AM654" s="112"/>
      <c r="AO654" s="112"/>
      <c r="BA654" s="112"/>
    </row>
    <row r="655" spans="20:53" ht="16.5">
      <c r="T655" s="2"/>
      <c r="U655" s="58"/>
      <c r="V655" s="58"/>
      <c r="AA655" s="112"/>
      <c r="AC655" s="112"/>
      <c r="AM655" s="112"/>
      <c r="AO655" s="112"/>
      <c r="BA655" s="112"/>
    </row>
    <row r="656" spans="20:53" ht="16.5">
      <c r="T656" s="2"/>
      <c r="U656" s="58"/>
      <c r="V656" s="58"/>
      <c r="AA656" s="112"/>
      <c r="AC656" s="112"/>
      <c r="AM656" s="112"/>
      <c r="AO656" s="112"/>
      <c r="BA656" s="112"/>
    </row>
    <row r="657" spans="20:53" ht="16.5">
      <c r="T657" s="2"/>
      <c r="U657" s="58"/>
      <c r="V657" s="58"/>
      <c r="AA657" s="112"/>
      <c r="AC657" s="112"/>
      <c r="AM657" s="112"/>
      <c r="AO657" s="112"/>
      <c r="BA657" s="112"/>
    </row>
    <row r="658" spans="20:53" ht="16.5">
      <c r="T658" s="2"/>
      <c r="U658" s="58"/>
      <c r="V658" s="58"/>
      <c r="AA658" s="112"/>
      <c r="AC658" s="112"/>
      <c r="AM658" s="112"/>
      <c r="AO658" s="112"/>
      <c r="BA658" s="112"/>
    </row>
    <row r="659" spans="20:53" ht="16.5">
      <c r="T659" s="2"/>
      <c r="U659" s="58"/>
      <c r="V659" s="58"/>
      <c r="AA659" s="112"/>
      <c r="AC659" s="112"/>
      <c r="AM659" s="112"/>
      <c r="AO659" s="112"/>
      <c r="BA659" s="112"/>
    </row>
    <row r="660" spans="20:53" ht="16.5">
      <c r="T660" s="2"/>
      <c r="U660" s="58"/>
      <c r="V660" s="58"/>
      <c r="AA660" s="112"/>
      <c r="AC660" s="112"/>
      <c r="AM660" s="112"/>
      <c r="AO660" s="112"/>
      <c r="BA660" s="112"/>
    </row>
    <row r="661" spans="20:53" ht="16.5">
      <c r="T661" s="2"/>
      <c r="U661" s="58"/>
      <c r="V661" s="58"/>
      <c r="AA661" s="112"/>
      <c r="AC661" s="112"/>
      <c r="AM661" s="112"/>
      <c r="AO661" s="112"/>
      <c r="BA661" s="112"/>
    </row>
    <row r="662" spans="20:53" ht="16.5">
      <c r="T662" s="2"/>
      <c r="U662" s="58"/>
      <c r="V662" s="58"/>
      <c r="AA662" s="112"/>
      <c r="AC662" s="112"/>
      <c r="AM662" s="112"/>
      <c r="AO662" s="112"/>
      <c r="BA662" s="112"/>
    </row>
    <row r="663" spans="20:53" ht="16.5">
      <c r="T663" s="2"/>
      <c r="U663" s="58"/>
      <c r="V663" s="58"/>
      <c r="AA663" s="112"/>
      <c r="AC663" s="112"/>
      <c r="AM663" s="112"/>
      <c r="AO663" s="112"/>
      <c r="BA663" s="112"/>
    </row>
    <row r="664" spans="20:53" ht="16.5">
      <c r="T664" s="2"/>
      <c r="U664" s="58"/>
      <c r="V664" s="58"/>
      <c r="AA664" s="112"/>
      <c r="AC664" s="112"/>
      <c r="AM664" s="112"/>
      <c r="AO664" s="112"/>
      <c r="BA664" s="112"/>
    </row>
    <row r="665" spans="20:53" ht="16.5">
      <c r="T665" s="2"/>
      <c r="U665" s="58"/>
      <c r="V665" s="58"/>
      <c r="AA665" s="112"/>
      <c r="AC665" s="112"/>
      <c r="AM665" s="112"/>
      <c r="AO665" s="112"/>
      <c r="BA665" s="112"/>
    </row>
    <row r="666" spans="20:53" ht="16.5">
      <c r="T666" s="2"/>
      <c r="U666" s="58"/>
      <c r="V666" s="58"/>
      <c r="AA666" s="112"/>
      <c r="AC666" s="112"/>
      <c r="AM666" s="112"/>
      <c r="AO666" s="112"/>
      <c r="BA666" s="112"/>
    </row>
    <row r="667" spans="20:53" ht="16.5">
      <c r="T667" s="2"/>
      <c r="U667" s="58"/>
      <c r="V667" s="58"/>
      <c r="AA667" s="112"/>
      <c r="AC667" s="112"/>
      <c r="AM667" s="112"/>
      <c r="AO667" s="112"/>
      <c r="BA667" s="112"/>
    </row>
    <row r="668" spans="20:53" ht="16.5">
      <c r="T668" s="2"/>
      <c r="U668" s="58"/>
      <c r="V668" s="58"/>
      <c r="AA668" s="112"/>
      <c r="AC668" s="112"/>
      <c r="AM668" s="112"/>
      <c r="AO668" s="112"/>
      <c r="BA668" s="112"/>
    </row>
    <row r="669" spans="20:53" ht="16.5">
      <c r="T669" s="2"/>
      <c r="U669" s="58"/>
      <c r="V669" s="58"/>
      <c r="AA669" s="112"/>
      <c r="AC669" s="112"/>
      <c r="AM669" s="112"/>
      <c r="AO669" s="112"/>
      <c r="BA669" s="112"/>
    </row>
    <row r="670" spans="20:53" ht="16.5">
      <c r="T670" s="2"/>
      <c r="U670" s="58"/>
      <c r="V670" s="58"/>
      <c r="AA670" s="112"/>
      <c r="AC670" s="112"/>
      <c r="AM670" s="112"/>
      <c r="AO670" s="112"/>
      <c r="BA670" s="112"/>
    </row>
    <row r="671" spans="20:53" ht="16.5">
      <c r="T671" s="2"/>
      <c r="U671" s="58"/>
      <c r="V671" s="58"/>
      <c r="AA671" s="112"/>
      <c r="AC671" s="112"/>
      <c r="AM671" s="112"/>
      <c r="AO671" s="112"/>
      <c r="BA671" s="112"/>
    </row>
    <row r="672" spans="20:53" ht="16.5">
      <c r="T672" s="2"/>
      <c r="U672" s="58"/>
      <c r="V672" s="58"/>
      <c r="AA672" s="112"/>
      <c r="AC672" s="112"/>
      <c r="AM672" s="112"/>
      <c r="AO672" s="112"/>
      <c r="BA672" s="112"/>
    </row>
    <row r="673" spans="20:53" ht="16.5">
      <c r="T673" s="2"/>
      <c r="U673" s="58"/>
      <c r="V673" s="58"/>
      <c r="AA673" s="112"/>
      <c r="AC673" s="112"/>
      <c r="AM673" s="112"/>
      <c r="AO673" s="112"/>
      <c r="BA673" s="112"/>
    </row>
    <row r="674" spans="20:53" ht="16.5">
      <c r="T674" s="2"/>
      <c r="U674" s="58"/>
      <c r="V674" s="58"/>
      <c r="AA674" s="112"/>
      <c r="AC674" s="112"/>
      <c r="AM674" s="112"/>
      <c r="AO674" s="112"/>
      <c r="BA674" s="112"/>
    </row>
    <row r="675" spans="20:53" ht="16.5">
      <c r="T675" s="2"/>
      <c r="U675" s="58"/>
      <c r="V675" s="58"/>
      <c r="AA675" s="112"/>
      <c r="AC675" s="112"/>
      <c r="AM675" s="112"/>
      <c r="AO675" s="112"/>
      <c r="BA675" s="112"/>
    </row>
    <row r="676" spans="20:53" ht="16.5">
      <c r="T676" s="2"/>
      <c r="U676" s="58"/>
      <c r="V676" s="58"/>
      <c r="AA676" s="112"/>
      <c r="AC676" s="112"/>
      <c r="AM676" s="112"/>
      <c r="AO676" s="112"/>
      <c r="BA676" s="112"/>
    </row>
    <row r="677" spans="20:53" ht="16.5">
      <c r="T677" s="2"/>
      <c r="U677" s="58"/>
      <c r="V677" s="58"/>
      <c r="AA677" s="112"/>
      <c r="AC677" s="112"/>
      <c r="AM677" s="112"/>
      <c r="AO677" s="112"/>
      <c r="BA677" s="112"/>
    </row>
    <row r="678" spans="20:53" ht="16.5">
      <c r="T678" s="2"/>
      <c r="U678" s="58"/>
      <c r="V678" s="58"/>
      <c r="AA678" s="112"/>
      <c r="AC678" s="112"/>
      <c r="AM678" s="112"/>
      <c r="AO678" s="112"/>
      <c r="BA678" s="112"/>
    </row>
    <row r="679" spans="20:53" ht="16.5">
      <c r="T679" s="2"/>
      <c r="U679" s="58"/>
      <c r="V679" s="58"/>
      <c r="AA679" s="112"/>
      <c r="AC679" s="112"/>
      <c r="AM679" s="112"/>
      <c r="AO679" s="112"/>
      <c r="BA679" s="112"/>
    </row>
    <row r="680" spans="20:53" ht="16.5">
      <c r="T680" s="2"/>
      <c r="U680" s="58"/>
      <c r="V680" s="58"/>
      <c r="AA680" s="112"/>
      <c r="AC680" s="112"/>
      <c r="AM680" s="112"/>
      <c r="AO680" s="112"/>
      <c r="BA680" s="112"/>
    </row>
    <row r="681" spans="20:53" ht="16.5">
      <c r="T681" s="2"/>
      <c r="U681" s="58"/>
      <c r="V681" s="58"/>
      <c r="AA681" s="112"/>
      <c r="AC681" s="112"/>
      <c r="AM681" s="112"/>
      <c r="AO681" s="112"/>
      <c r="BA681" s="112"/>
    </row>
    <row r="682" spans="20:53" ht="16.5">
      <c r="T682" s="2"/>
      <c r="U682" s="58"/>
      <c r="V682" s="58"/>
      <c r="AA682" s="112"/>
      <c r="AC682" s="112"/>
      <c r="AM682" s="112"/>
      <c r="AO682" s="112"/>
      <c r="BA682" s="112"/>
    </row>
    <row r="683" spans="20:53" ht="16.5">
      <c r="T683" s="2"/>
      <c r="U683" s="58"/>
      <c r="V683" s="58"/>
      <c r="AA683" s="112"/>
      <c r="AC683" s="112"/>
      <c r="AM683" s="112"/>
      <c r="AO683" s="112"/>
      <c r="BA683" s="112"/>
    </row>
    <row r="684" spans="20:53" ht="16.5">
      <c r="T684" s="2"/>
      <c r="U684" s="58"/>
      <c r="V684" s="58"/>
      <c r="AA684" s="112"/>
      <c r="AC684" s="112"/>
      <c r="AM684" s="112"/>
      <c r="AO684" s="112"/>
      <c r="BA684" s="112"/>
    </row>
    <row r="685" spans="20:53" ht="16.5">
      <c r="T685" s="2"/>
      <c r="U685" s="58"/>
      <c r="V685" s="58"/>
      <c r="AA685" s="112"/>
      <c r="AC685" s="112"/>
      <c r="AM685" s="112"/>
      <c r="AO685" s="112"/>
      <c r="BA685" s="112"/>
    </row>
    <row r="686" spans="20:53" ht="16.5">
      <c r="T686" s="2"/>
      <c r="U686" s="58"/>
      <c r="V686" s="58"/>
      <c r="AA686" s="112"/>
      <c r="AC686" s="112"/>
      <c r="AM686" s="112"/>
      <c r="AO686" s="112"/>
      <c r="BA686" s="112"/>
    </row>
    <row r="687" spans="20:53" ht="16.5">
      <c r="T687" s="2"/>
      <c r="U687" s="58"/>
      <c r="V687" s="58"/>
      <c r="AA687" s="112"/>
      <c r="AC687" s="112"/>
      <c r="AM687" s="112"/>
      <c r="AO687" s="112"/>
      <c r="BA687" s="112"/>
    </row>
    <row r="688" spans="20:53" ht="16.5">
      <c r="T688" s="2"/>
      <c r="U688" s="58"/>
      <c r="V688" s="58"/>
      <c r="AA688" s="112"/>
      <c r="AC688" s="112"/>
      <c r="AM688" s="112"/>
      <c r="AO688" s="112"/>
      <c r="BA688" s="112"/>
    </row>
    <row r="689" spans="20:53" ht="16.5">
      <c r="T689" s="2"/>
      <c r="U689" s="58"/>
      <c r="V689" s="58"/>
      <c r="AA689" s="112"/>
      <c r="AC689" s="112"/>
      <c r="AM689" s="112"/>
      <c r="AO689" s="112"/>
      <c r="BA689" s="112"/>
    </row>
    <row r="690" spans="20:53" ht="16.5">
      <c r="T690" s="2"/>
      <c r="U690" s="58"/>
      <c r="V690" s="58"/>
      <c r="AA690" s="112"/>
      <c r="AC690" s="112"/>
      <c r="AM690" s="112"/>
      <c r="AO690" s="112"/>
      <c r="BA690" s="112"/>
    </row>
    <row r="691" spans="20:53" ht="16.5">
      <c r="T691" s="2"/>
      <c r="U691" s="58"/>
      <c r="V691" s="58"/>
      <c r="AA691" s="112"/>
      <c r="AC691" s="112"/>
      <c r="AM691" s="112"/>
      <c r="AO691" s="112"/>
      <c r="BA691" s="112"/>
    </row>
    <row r="692" spans="20:53" ht="16.5">
      <c r="T692" s="2"/>
      <c r="U692" s="58"/>
      <c r="V692" s="58"/>
      <c r="AA692" s="112"/>
      <c r="AC692" s="112"/>
      <c r="AM692" s="112"/>
      <c r="AO692" s="112"/>
      <c r="BA692" s="112"/>
    </row>
    <row r="693" spans="20:53" ht="16.5">
      <c r="T693" s="2"/>
      <c r="U693" s="58"/>
      <c r="V693" s="58"/>
      <c r="AA693" s="112"/>
      <c r="AC693" s="112"/>
      <c r="AM693" s="112"/>
      <c r="AO693" s="112"/>
      <c r="BA693" s="112"/>
    </row>
    <row r="694" spans="20:53" ht="16.5">
      <c r="T694" s="2"/>
      <c r="U694" s="58"/>
      <c r="V694" s="58"/>
      <c r="AA694" s="112"/>
      <c r="AC694" s="112"/>
      <c r="AM694" s="112"/>
      <c r="AO694" s="112"/>
      <c r="BA694" s="112"/>
    </row>
    <row r="695" spans="20:53" ht="16.5">
      <c r="T695" s="2"/>
      <c r="U695" s="58"/>
      <c r="V695" s="58"/>
      <c r="AA695" s="112"/>
      <c r="AC695" s="112"/>
      <c r="AM695" s="112"/>
      <c r="AO695" s="112"/>
      <c r="BA695" s="112"/>
    </row>
    <row r="696" spans="20:53" ht="16.5">
      <c r="T696" s="2"/>
      <c r="U696" s="58"/>
      <c r="V696" s="58"/>
      <c r="AA696" s="112"/>
      <c r="AC696" s="112"/>
      <c r="AM696" s="112"/>
      <c r="AO696" s="112"/>
      <c r="BA696" s="112"/>
    </row>
    <row r="697" spans="20:53" ht="16.5">
      <c r="T697" s="2"/>
      <c r="U697" s="58"/>
      <c r="V697" s="58"/>
      <c r="AA697" s="112"/>
      <c r="AC697" s="112"/>
      <c r="AM697" s="112"/>
      <c r="AO697" s="112"/>
      <c r="BA697" s="112"/>
    </row>
    <row r="698" spans="20:53" ht="16.5">
      <c r="T698" s="2"/>
      <c r="U698" s="58"/>
      <c r="V698" s="58"/>
      <c r="AA698" s="112"/>
      <c r="AC698" s="112"/>
      <c r="AM698" s="112"/>
      <c r="AO698" s="112"/>
      <c r="BA698" s="112"/>
    </row>
    <row r="699" spans="20:53" ht="16.5">
      <c r="T699" s="2"/>
      <c r="U699" s="58"/>
      <c r="V699" s="58"/>
      <c r="AA699" s="112"/>
      <c r="AC699" s="112"/>
      <c r="AM699" s="112"/>
      <c r="AO699" s="112"/>
      <c r="BA699" s="112"/>
    </row>
    <row r="700" spans="20:53" ht="16.5">
      <c r="T700" s="2"/>
      <c r="U700" s="58"/>
      <c r="V700" s="58"/>
      <c r="AA700" s="112"/>
      <c r="AC700" s="112"/>
      <c r="AM700" s="112"/>
      <c r="AO700" s="112"/>
      <c r="BA700" s="112"/>
    </row>
    <row r="701" spans="20:53" ht="16.5">
      <c r="T701" s="2"/>
      <c r="U701" s="58"/>
      <c r="V701" s="58"/>
      <c r="AA701" s="112"/>
      <c r="AC701" s="112"/>
      <c r="AM701" s="112"/>
      <c r="AO701" s="112"/>
      <c r="BA701" s="112"/>
    </row>
    <row r="702" spans="20:53" ht="16.5">
      <c r="T702" s="2"/>
      <c r="U702" s="58"/>
      <c r="V702" s="58"/>
      <c r="AA702" s="112"/>
      <c r="AC702" s="112"/>
      <c r="AM702" s="112"/>
      <c r="AO702" s="112"/>
      <c r="BA702" s="112"/>
    </row>
    <row r="703" spans="20:53" ht="16.5">
      <c r="T703" s="2"/>
      <c r="U703" s="58"/>
      <c r="V703" s="58"/>
      <c r="AA703" s="112"/>
      <c r="AC703" s="112"/>
      <c r="AM703" s="112"/>
      <c r="AO703" s="112"/>
      <c r="BA703" s="112"/>
    </row>
    <row r="704" spans="20:53" ht="16.5">
      <c r="T704" s="2"/>
      <c r="U704" s="58"/>
      <c r="V704" s="58"/>
      <c r="AA704" s="112"/>
      <c r="AC704" s="112"/>
      <c r="AM704" s="112"/>
      <c r="AO704" s="112"/>
      <c r="BA704" s="112"/>
    </row>
    <row r="705" spans="20:53" ht="16.5">
      <c r="T705" s="2"/>
      <c r="U705" s="58"/>
      <c r="V705" s="58"/>
      <c r="AA705" s="112"/>
      <c r="AC705" s="112"/>
      <c r="AM705" s="112"/>
      <c r="AO705" s="112"/>
      <c r="BA705" s="112"/>
    </row>
    <row r="706" spans="20:53" ht="16.5">
      <c r="T706" s="2"/>
      <c r="U706" s="58"/>
      <c r="V706" s="58"/>
      <c r="AA706" s="112"/>
      <c r="AC706" s="112"/>
      <c r="AM706" s="112"/>
      <c r="AO706" s="112"/>
      <c r="BA706" s="112"/>
    </row>
    <row r="707" spans="20:53" ht="16.5">
      <c r="T707" s="2"/>
      <c r="U707" s="58"/>
      <c r="V707" s="58"/>
      <c r="AA707" s="112"/>
      <c r="AC707" s="112"/>
      <c r="AM707" s="112"/>
      <c r="AO707" s="112"/>
      <c r="BA707" s="112"/>
    </row>
    <row r="708" spans="20:53" ht="16.5">
      <c r="T708" s="2"/>
      <c r="U708" s="58"/>
      <c r="V708" s="58"/>
      <c r="AA708" s="112"/>
      <c r="AC708" s="112"/>
      <c r="AM708" s="112"/>
      <c r="AO708" s="112"/>
      <c r="BA708" s="112"/>
    </row>
    <row r="709" spans="20:53" ht="16.5">
      <c r="T709" s="2"/>
      <c r="U709" s="58"/>
      <c r="V709" s="58"/>
      <c r="AA709" s="112"/>
      <c r="AC709" s="112"/>
      <c r="AM709" s="112"/>
      <c r="AO709" s="112"/>
      <c r="BA709" s="112"/>
    </row>
    <row r="710" spans="20:53" ht="16.5">
      <c r="T710" s="2"/>
      <c r="U710" s="58"/>
      <c r="V710" s="58"/>
      <c r="AA710" s="112"/>
      <c r="AC710" s="112"/>
      <c r="AM710" s="112"/>
      <c r="AO710" s="112"/>
      <c r="BA710" s="112"/>
    </row>
    <row r="711" spans="20:53" ht="16.5">
      <c r="T711" s="2"/>
      <c r="U711" s="58"/>
      <c r="V711" s="58"/>
      <c r="AA711" s="112"/>
      <c r="AC711" s="112"/>
      <c r="AM711" s="112"/>
      <c r="AO711" s="112"/>
      <c r="BA711" s="112"/>
    </row>
    <row r="712" spans="20:53" ht="16.5">
      <c r="T712" s="2"/>
      <c r="U712" s="58"/>
      <c r="V712" s="58"/>
      <c r="AA712" s="112"/>
      <c r="AC712" s="112"/>
      <c r="AM712" s="112"/>
      <c r="AO712" s="112"/>
      <c r="BA712" s="112"/>
    </row>
    <row r="713" spans="20:53" ht="16.5">
      <c r="T713" s="2"/>
      <c r="U713" s="58"/>
      <c r="V713" s="58"/>
      <c r="AA713" s="112"/>
      <c r="AC713" s="112"/>
      <c r="AM713" s="112"/>
      <c r="AO713" s="112"/>
      <c r="BA713" s="112"/>
    </row>
    <row r="714" spans="20:53" ht="16.5">
      <c r="T714" s="2"/>
      <c r="U714" s="58"/>
      <c r="V714" s="58"/>
      <c r="AA714" s="112"/>
      <c r="AC714" s="112"/>
      <c r="AM714" s="112"/>
      <c r="AO714" s="112"/>
      <c r="BA714" s="112"/>
    </row>
    <row r="715" spans="20:53" ht="16.5">
      <c r="T715" s="2"/>
      <c r="U715" s="58"/>
      <c r="V715" s="58"/>
      <c r="AA715" s="112"/>
      <c r="AC715" s="112"/>
      <c r="AM715" s="112"/>
      <c r="AO715" s="112"/>
      <c r="BA715" s="112"/>
    </row>
    <row r="716" spans="20:53" ht="16.5">
      <c r="T716" s="2"/>
      <c r="U716" s="58"/>
      <c r="V716" s="58"/>
      <c r="AA716" s="112"/>
      <c r="AC716" s="112"/>
      <c r="AM716" s="112"/>
      <c r="AO716" s="112"/>
      <c r="BA716" s="112"/>
    </row>
    <row r="717" spans="20:53" ht="16.5">
      <c r="T717" s="2"/>
      <c r="U717" s="58"/>
      <c r="V717" s="58"/>
      <c r="AA717" s="112"/>
      <c r="AC717" s="112"/>
      <c r="AM717" s="112"/>
      <c r="AO717" s="112"/>
      <c r="BA717" s="112"/>
    </row>
    <row r="718" spans="20:53" ht="16.5">
      <c r="T718" s="2"/>
      <c r="U718" s="58"/>
      <c r="V718" s="58"/>
      <c r="AA718" s="112"/>
      <c r="AC718" s="112"/>
      <c r="AM718" s="112"/>
      <c r="AO718" s="112"/>
      <c r="BA718" s="112"/>
    </row>
    <row r="719" spans="20:53" ht="16.5">
      <c r="T719" s="2"/>
      <c r="U719" s="58"/>
      <c r="V719" s="58"/>
      <c r="AA719" s="112"/>
      <c r="AC719" s="112"/>
      <c r="AM719" s="112"/>
      <c r="AO719" s="112"/>
      <c r="BA719" s="112"/>
    </row>
    <row r="720" spans="20:53" ht="16.5">
      <c r="T720" s="2"/>
      <c r="U720" s="58"/>
      <c r="V720" s="58"/>
      <c r="AA720" s="112"/>
      <c r="AC720" s="112"/>
      <c r="AM720" s="112"/>
      <c r="AO720" s="112"/>
      <c r="BA720" s="112"/>
    </row>
    <row r="721" spans="20:53" ht="16.5">
      <c r="T721" s="2"/>
      <c r="U721" s="58"/>
      <c r="V721" s="58"/>
      <c r="AA721" s="112"/>
      <c r="AC721" s="112"/>
      <c r="AM721" s="112"/>
      <c r="AO721" s="112"/>
      <c r="BA721" s="112"/>
    </row>
    <row r="722" spans="20:53" ht="16.5">
      <c r="T722" s="2"/>
      <c r="U722" s="58"/>
      <c r="V722" s="58"/>
      <c r="AA722" s="112"/>
      <c r="AC722" s="112"/>
      <c r="AM722" s="112"/>
      <c r="AO722" s="112"/>
      <c r="BA722" s="112"/>
    </row>
    <row r="723" spans="20:53" ht="16.5">
      <c r="T723" s="2"/>
      <c r="U723" s="58"/>
      <c r="V723" s="58"/>
      <c r="AA723" s="112"/>
      <c r="AC723" s="112"/>
      <c r="AM723" s="112"/>
      <c r="AO723" s="112"/>
      <c r="BA723" s="112"/>
    </row>
    <row r="724" spans="20:53" ht="16.5">
      <c r="T724" s="2"/>
      <c r="U724" s="58"/>
      <c r="V724" s="58"/>
      <c r="AA724" s="112"/>
      <c r="AC724" s="112"/>
      <c r="AM724" s="112"/>
      <c r="AO724" s="112"/>
      <c r="BA724" s="112"/>
    </row>
    <row r="725" spans="20:53" ht="16.5">
      <c r="T725" s="2"/>
      <c r="U725" s="58"/>
      <c r="V725" s="58"/>
      <c r="AA725" s="112"/>
      <c r="AC725" s="112"/>
      <c r="AM725" s="112"/>
      <c r="AO725" s="112"/>
      <c r="BA725" s="112"/>
    </row>
    <row r="726" spans="20:53" ht="16.5">
      <c r="T726" s="2"/>
      <c r="U726" s="58"/>
      <c r="V726" s="58"/>
      <c r="AA726" s="112"/>
      <c r="AC726" s="112"/>
      <c r="AM726" s="112"/>
      <c r="AO726" s="112"/>
      <c r="BA726" s="112"/>
    </row>
    <row r="727" spans="20:53" ht="16.5">
      <c r="T727" s="2"/>
      <c r="U727" s="58"/>
      <c r="V727" s="58"/>
      <c r="AA727" s="112"/>
      <c r="AC727" s="112"/>
      <c r="AM727" s="112"/>
      <c r="AO727" s="112"/>
      <c r="BA727" s="112"/>
    </row>
    <row r="728" spans="20:53" ht="16.5">
      <c r="T728" s="2"/>
      <c r="U728" s="58"/>
      <c r="V728" s="58"/>
      <c r="AA728" s="112"/>
      <c r="AC728" s="112"/>
      <c r="AM728" s="112"/>
      <c r="AO728" s="112"/>
      <c r="BA728" s="112"/>
    </row>
    <row r="729" spans="20:53" ht="16.5">
      <c r="T729" s="2"/>
      <c r="U729" s="58"/>
      <c r="V729" s="58"/>
      <c r="AA729" s="112"/>
      <c r="AC729" s="112"/>
      <c r="AM729" s="112"/>
      <c r="AO729" s="112"/>
      <c r="BA729" s="112"/>
    </row>
    <row r="730" spans="20:53" ht="16.5">
      <c r="T730" s="2"/>
      <c r="U730" s="58"/>
      <c r="V730" s="58"/>
      <c r="AA730" s="112"/>
      <c r="AC730" s="112"/>
      <c r="AM730" s="112"/>
      <c r="AO730" s="112"/>
      <c r="BA730" s="112"/>
    </row>
    <row r="731" spans="20:53" ht="16.5">
      <c r="T731" s="2"/>
      <c r="U731" s="58"/>
      <c r="V731" s="58"/>
      <c r="AA731" s="112"/>
      <c r="AC731" s="112"/>
      <c r="AM731" s="112"/>
      <c r="AO731" s="112"/>
      <c r="BA731" s="112"/>
    </row>
    <row r="732" spans="20:53" ht="16.5">
      <c r="T732" s="2"/>
      <c r="U732" s="58"/>
      <c r="V732" s="58"/>
      <c r="AA732" s="112"/>
      <c r="AC732" s="112"/>
      <c r="AM732" s="112"/>
      <c r="AO732" s="112"/>
      <c r="BA732" s="112"/>
    </row>
    <row r="733" spans="20:53" ht="16.5">
      <c r="T733" s="2"/>
      <c r="U733" s="58"/>
      <c r="V733" s="58"/>
      <c r="AA733" s="112"/>
      <c r="AC733" s="112"/>
      <c r="AM733" s="112"/>
      <c r="AO733" s="112"/>
      <c r="BA733" s="112"/>
    </row>
    <row r="734" spans="20:53" ht="16.5">
      <c r="T734" s="2"/>
      <c r="U734" s="58"/>
      <c r="V734" s="58"/>
      <c r="AA734" s="112"/>
      <c r="AC734" s="112"/>
      <c r="AM734" s="112"/>
      <c r="AO734" s="112"/>
      <c r="BA734" s="112"/>
    </row>
    <row r="735" spans="20:53" ht="16.5">
      <c r="T735" s="2"/>
      <c r="U735" s="58"/>
      <c r="V735" s="58"/>
      <c r="AA735" s="112"/>
      <c r="AC735" s="112"/>
      <c r="AM735" s="112"/>
      <c r="AO735" s="112"/>
      <c r="BA735" s="112"/>
    </row>
    <row r="736" spans="20:53" ht="16.5">
      <c r="T736" s="2"/>
      <c r="U736" s="58"/>
      <c r="V736" s="58"/>
      <c r="AA736" s="112"/>
      <c r="AC736" s="112"/>
      <c r="AM736" s="112"/>
      <c r="AO736" s="112"/>
      <c r="BA736" s="112"/>
    </row>
    <row r="737" spans="20:53" ht="16.5">
      <c r="T737" s="2"/>
      <c r="U737" s="58"/>
      <c r="V737" s="58"/>
      <c r="AA737" s="112"/>
      <c r="AC737" s="112"/>
      <c r="AM737" s="112"/>
      <c r="AO737" s="112"/>
      <c r="BA737" s="112"/>
    </row>
    <row r="738" spans="20:53" ht="16.5">
      <c r="T738" s="2"/>
      <c r="U738" s="58"/>
      <c r="V738" s="58"/>
      <c r="AA738" s="112"/>
      <c r="AC738" s="112"/>
      <c r="AM738" s="112"/>
      <c r="AO738" s="112"/>
      <c r="BA738" s="112"/>
    </row>
    <row r="739" spans="20:53" ht="16.5">
      <c r="T739" s="2"/>
      <c r="U739" s="58"/>
      <c r="V739" s="58"/>
      <c r="AA739" s="112"/>
      <c r="AC739" s="112"/>
      <c r="AM739" s="112"/>
      <c r="AO739" s="112"/>
      <c r="BA739" s="112"/>
    </row>
    <row r="740" spans="20:53" ht="16.5">
      <c r="T740" s="2"/>
      <c r="U740" s="58"/>
      <c r="V740" s="58"/>
      <c r="AA740" s="112"/>
      <c r="AC740" s="112"/>
      <c r="AM740" s="112"/>
      <c r="AO740" s="112"/>
      <c r="BA740" s="112"/>
    </row>
    <row r="741" spans="20:53" ht="16.5">
      <c r="T741" s="2"/>
      <c r="U741" s="58"/>
      <c r="V741" s="58"/>
      <c r="AA741" s="112"/>
      <c r="AC741" s="112"/>
      <c r="AM741" s="112"/>
      <c r="AO741" s="112"/>
      <c r="BA741" s="112"/>
    </row>
    <row r="742" spans="20:53" ht="16.5">
      <c r="T742" s="2"/>
      <c r="U742" s="58"/>
      <c r="V742" s="58"/>
      <c r="AA742" s="112"/>
      <c r="AC742" s="112"/>
      <c r="AM742" s="112"/>
      <c r="AO742" s="112"/>
      <c r="BA742" s="112"/>
    </row>
    <row r="743" spans="20:53" ht="16.5">
      <c r="T743" s="2"/>
      <c r="U743" s="58"/>
      <c r="V743" s="58"/>
      <c r="AA743" s="112"/>
      <c r="AC743" s="112"/>
      <c r="AM743" s="112"/>
      <c r="AO743" s="112"/>
      <c r="BA743" s="112"/>
    </row>
    <row r="744" spans="20:53" ht="16.5">
      <c r="T744" s="2"/>
      <c r="U744" s="58"/>
      <c r="V744" s="58"/>
      <c r="AA744" s="112"/>
      <c r="AC744" s="112"/>
      <c r="AM744" s="112"/>
      <c r="AO744" s="112"/>
      <c r="BA744" s="112"/>
    </row>
    <row r="745" spans="20:53" ht="16.5">
      <c r="T745" s="2"/>
      <c r="U745" s="58"/>
      <c r="V745" s="58"/>
      <c r="AA745" s="112"/>
      <c r="AC745" s="112"/>
      <c r="AM745" s="112"/>
      <c r="AO745" s="112"/>
      <c r="BA745" s="112"/>
    </row>
    <row r="746" spans="20:53" ht="16.5">
      <c r="T746" s="2"/>
      <c r="U746" s="58"/>
      <c r="V746" s="58"/>
      <c r="AA746" s="112"/>
      <c r="AC746" s="112"/>
      <c r="AM746" s="112"/>
      <c r="AO746" s="112"/>
      <c r="BA746" s="112"/>
    </row>
    <row r="747" spans="20:53" ht="16.5">
      <c r="T747" s="2"/>
      <c r="U747" s="58"/>
      <c r="V747" s="58"/>
      <c r="AA747" s="112"/>
      <c r="AC747" s="112"/>
      <c r="AM747" s="112"/>
      <c r="AO747" s="112"/>
      <c r="BA747" s="112"/>
    </row>
    <row r="748" spans="20:53" ht="16.5">
      <c r="T748" s="2"/>
      <c r="U748" s="58"/>
      <c r="V748" s="58"/>
      <c r="AA748" s="112"/>
      <c r="AC748" s="112"/>
      <c r="AM748" s="112"/>
      <c r="AO748" s="112"/>
      <c r="BA748" s="112"/>
    </row>
    <row r="749" spans="20:53" ht="16.5">
      <c r="T749" s="2"/>
      <c r="U749" s="58"/>
      <c r="V749" s="58"/>
      <c r="AA749" s="112"/>
      <c r="AC749" s="112"/>
      <c r="AM749" s="112"/>
      <c r="AO749" s="112"/>
      <c r="BA749" s="112"/>
    </row>
    <row r="750" spans="20:53" ht="16.5">
      <c r="T750" s="2"/>
      <c r="U750" s="58"/>
      <c r="V750" s="58"/>
      <c r="AA750" s="112"/>
      <c r="AC750" s="112"/>
      <c r="AM750" s="112"/>
      <c r="AO750" s="112"/>
      <c r="BA750" s="112"/>
    </row>
    <row r="751" spans="20:53" ht="16.5">
      <c r="T751" s="2"/>
      <c r="U751" s="58"/>
      <c r="V751" s="58"/>
      <c r="AA751" s="112"/>
      <c r="AC751" s="112"/>
      <c r="AM751" s="112"/>
      <c r="AO751" s="112"/>
      <c r="BA751" s="112"/>
    </row>
    <row r="752" spans="20:53" ht="16.5">
      <c r="T752" s="2"/>
      <c r="U752" s="58"/>
      <c r="V752" s="58"/>
      <c r="AA752" s="112"/>
      <c r="AC752" s="112"/>
      <c r="AM752" s="112"/>
      <c r="AO752" s="112"/>
      <c r="BA752" s="112"/>
    </row>
    <row r="753" spans="20:53" ht="16.5">
      <c r="T753" s="2"/>
      <c r="U753" s="58"/>
      <c r="V753" s="58"/>
      <c r="AA753" s="112"/>
      <c r="AC753" s="112"/>
      <c r="AM753" s="112"/>
      <c r="AO753" s="112"/>
      <c r="BA753" s="112"/>
    </row>
    <row r="754" spans="20:53" ht="16.5">
      <c r="T754" s="2"/>
      <c r="U754" s="58"/>
      <c r="V754" s="58"/>
      <c r="AA754" s="112"/>
      <c r="AC754" s="112"/>
      <c r="AM754" s="112"/>
      <c r="AO754" s="112"/>
      <c r="BA754" s="112"/>
    </row>
    <row r="755" spans="20:53" ht="16.5">
      <c r="T755" s="2"/>
      <c r="U755" s="58"/>
      <c r="V755" s="58"/>
      <c r="AA755" s="112"/>
      <c r="AC755" s="112"/>
      <c r="AM755" s="112"/>
      <c r="AO755" s="112"/>
      <c r="BA755" s="112"/>
    </row>
    <row r="756" spans="20:53" ht="16.5">
      <c r="T756" s="2"/>
      <c r="U756" s="58"/>
      <c r="V756" s="58"/>
      <c r="AA756" s="112"/>
      <c r="AC756" s="112"/>
      <c r="AM756" s="112"/>
      <c r="AO756" s="112"/>
      <c r="BA756" s="112"/>
    </row>
    <row r="757" spans="20:53" ht="16.5">
      <c r="T757" s="2"/>
      <c r="U757" s="58"/>
      <c r="V757" s="58"/>
      <c r="AA757" s="112"/>
      <c r="AC757" s="112"/>
      <c r="AM757" s="112"/>
      <c r="AO757" s="112"/>
      <c r="BA757" s="112"/>
    </row>
    <row r="758" spans="20:53" ht="16.5">
      <c r="T758" s="2"/>
      <c r="U758" s="58"/>
      <c r="V758" s="58"/>
      <c r="AA758" s="112"/>
      <c r="AC758" s="112"/>
      <c r="AM758" s="112"/>
      <c r="AO758" s="112"/>
      <c r="BA758" s="112"/>
    </row>
    <row r="759" spans="20:53" ht="16.5">
      <c r="T759" s="2"/>
      <c r="U759" s="58"/>
      <c r="V759" s="58"/>
      <c r="AA759" s="112"/>
      <c r="AC759" s="112"/>
      <c r="AM759" s="112"/>
      <c r="AO759" s="112"/>
      <c r="BA759" s="112"/>
    </row>
    <row r="760" spans="20:53" ht="16.5">
      <c r="T760" s="2"/>
      <c r="U760" s="58"/>
      <c r="V760" s="58"/>
      <c r="AA760" s="112"/>
      <c r="AC760" s="112"/>
      <c r="AM760" s="112"/>
      <c r="AO760" s="112"/>
      <c r="BA760" s="112"/>
    </row>
    <row r="761" spans="20:53" ht="16.5">
      <c r="T761" s="2"/>
      <c r="U761" s="58"/>
      <c r="V761" s="58"/>
      <c r="AA761" s="112"/>
      <c r="AC761" s="112"/>
      <c r="AM761" s="112"/>
      <c r="AO761" s="112"/>
      <c r="BA761" s="112"/>
    </row>
    <row r="762" spans="20:53" ht="16.5">
      <c r="T762" s="2"/>
      <c r="U762" s="58"/>
      <c r="V762" s="58"/>
      <c r="AA762" s="112"/>
      <c r="AC762" s="112"/>
      <c r="AM762" s="112"/>
      <c r="AO762" s="112"/>
      <c r="BA762" s="112"/>
    </row>
    <row r="763" spans="20:53" ht="16.5">
      <c r="T763" s="2"/>
      <c r="U763" s="58"/>
      <c r="V763" s="58"/>
      <c r="AA763" s="112"/>
      <c r="AC763" s="112"/>
      <c r="AM763" s="112"/>
      <c r="AO763" s="112"/>
      <c r="BA763" s="112"/>
    </row>
    <row r="764" spans="20:53" ht="16.5">
      <c r="T764" s="2"/>
      <c r="U764" s="58"/>
      <c r="V764" s="58"/>
      <c r="AA764" s="112"/>
      <c r="AC764" s="112"/>
      <c r="AM764" s="112"/>
      <c r="AO764" s="112"/>
      <c r="BA764" s="112"/>
    </row>
    <row r="765" spans="20:53" ht="16.5">
      <c r="T765" s="2"/>
      <c r="U765" s="58"/>
      <c r="V765" s="58"/>
      <c r="AA765" s="112"/>
      <c r="AC765" s="112"/>
      <c r="AM765" s="112"/>
      <c r="AO765" s="112"/>
      <c r="BA765" s="112"/>
    </row>
    <row r="766" spans="20:53" ht="16.5">
      <c r="T766" s="2"/>
      <c r="U766" s="58"/>
      <c r="V766" s="58"/>
      <c r="AA766" s="112"/>
      <c r="AC766" s="112"/>
      <c r="AM766" s="112"/>
      <c r="AO766" s="112"/>
      <c r="BA766" s="112"/>
    </row>
    <row r="767" spans="20:53" ht="16.5">
      <c r="T767" s="2"/>
      <c r="U767" s="58"/>
      <c r="V767" s="58"/>
      <c r="AA767" s="112"/>
      <c r="AC767" s="112"/>
      <c r="AM767" s="112"/>
      <c r="AO767" s="112"/>
      <c r="BA767" s="112"/>
    </row>
    <row r="768" spans="20:53" ht="16.5">
      <c r="T768" s="2"/>
      <c r="U768" s="58"/>
      <c r="V768" s="58"/>
      <c r="AA768" s="112"/>
      <c r="AC768" s="112"/>
      <c r="AM768" s="112"/>
      <c r="AO768" s="112"/>
      <c r="BA768" s="112"/>
    </row>
    <row r="769" spans="20:53" ht="16.5">
      <c r="T769" s="2"/>
      <c r="U769" s="58"/>
      <c r="V769" s="58"/>
      <c r="AA769" s="112"/>
      <c r="AC769" s="112"/>
      <c r="AM769" s="112"/>
      <c r="AO769" s="112"/>
      <c r="BA769" s="112"/>
    </row>
    <row r="770" spans="20:53" ht="16.5">
      <c r="T770" s="2"/>
      <c r="U770" s="58"/>
      <c r="V770" s="58"/>
      <c r="AA770" s="112"/>
      <c r="AC770" s="112"/>
      <c r="AM770" s="112"/>
      <c r="AO770" s="112"/>
      <c r="BA770" s="112"/>
    </row>
    <row r="771" spans="20:53" ht="16.5">
      <c r="T771" s="2"/>
      <c r="U771" s="58"/>
      <c r="V771" s="58"/>
      <c r="AA771" s="112"/>
      <c r="AC771" s="112"/>
      <c r="AM771" s="112"/>
      <c r="AO771" s="112"/>
      <c r="BA771" s="112"/>
    </row>
    <row r="772" spans="20:53" ht="16.5">
      <c r="T772" s="2"/>
      <c r="U772" s="58"/>
      <c r="V772" s="58"/>
      <c r="AA772" s="112"/>
      <c r="AC772" s="112"/>
      <c r="AM772" s="112"/>
      <c r="AO772" s="112"/>
      <c r="BA772" s="112"/>
    </row>
    <row r="773" spans="20:53" ht="16.5">
      <c r="T773" s="2"/>
      <c r="U773" s="58"/>
      <c r="V773" s="58"/>
      <c r="AA773" s="112"/>
      <c r="AC773" s="112"/>
      <c r="AM773" s="112"/>
      <c r="AO773" s="112"/>
      <c r="BA773" s="112"/>
    </row>
    <row r="774" spans="20:53" ht="16.5">
      <c r="T774" s="2"/>
      <c r="U774" s="58"/>
      <c r="V774" s="58"/>
      <c r="AA774" s="112"/>
      <c r="AC774" s="112"/>
      <c r="AM774" s="112"/>
      <c r="AO774" s="112"/>
      <c r="BA774" s="112"/>
    </row>
    <row r="775" spans="20:53" ht="16.5">
      <c r="T775" s="2"/>
      <c r="U775" s="58"/>
      <c r="V775" s="58"/>
      <c r="AA775" s="112"/>
      <c r="AC775" s="112"/>
      <c r="AM775" s="112"/>
      <c r="AO775" s="112"/>
      <c r="BA775" s="112"/>
    </row>
    <row r="776" spans="20:53" ht="16.5">
      <c r="T776" s="2"/>
      <c r="U776" s="58"/>
      <c r="V776" s="58"/>
      <c r="AA776" s="112"/>
      <c r="AC776" s="112"/>
      <c r="AM776" s="112"/>
      <c r="AO776" s="112"/>
      <c r="BA776" s="112"/>
    </row>
    <row r="777" spans="20:53" ht="16.5">
      <c r="T777" s="2"/>
      <c r="U777" s="58"/>
      <c r="V777" s="58"/>
      <c r="AA777" s="112"/>
      <c r="AC777" s="112"/>
      <c r="AM777" s="112"/>
      <c r="AO777" s="112"/>
      <c r="BA777" s="112"/>
    </row>
    <row r="778" spans="20:53" ht="16.5">
      <c r="T778" s="2"/>
      <c r="U778" s="58"/>
      <c r="V778" s="58"/>
      <c r="AA778" s="112"/>
      <c r="AC778" s="112"/>
      <c r="AM778" s="112"/>
      <c r="AO778" s="112"/>
      <c r="BA778" s="112"/>
    </row>
    <row r="779" spans="20:53" ht="16.5">
      <c r="T779" s="2"/>
      <c r="U779" s="58"/>
      <c r="V779" s="58"/>
      <c r="AA779" s="112"/>
      <c r="AC779" s="112"/>
      <c r="AM779" s="112"/>
      <c r="AO779" s="112"/>
      <c r="BA779" s="112"/>
    </row>
    <row r="780" spans="20:53" ht="16.5">
      <c r="T780" s="2"/>
      <c r="U780" s="58"/>
      <c r="V780" s="58"/>
      <c r="AA780" s="112"/>
      <c r="AC780" s="112"/>
      <c r="AM780" s="112"/>
      <c r="AO780" s="112"/>
      <c r="BA780" s="112"/>
    </row>
    <row r="781" spans="20:53" ht="16.5">
      <c r="T781" s="2"/>
      <c r="U781" s="58"/>
      <c r="V781" s="58"/>
      <c r="AA781" s="112"/>
      <c r="AC781" s="112"/>
      <c r="AM781" s="112"/>
      <c r="AO781" s="112"/>
      <c r="BA781" s="112"/>
    </row>
    <row r="782" spans="20:53" ht="16.5">
      <c r="T782" s="2"/>
      <c r="U782" s="58"/>
      <c r="V782" s="58"/>
      <c r="AA782" s="112"/>
      <c r="AC782" s="112"/>
      <c r="AM782" s="112"/>
      <c r="AO782" s="112"/>
      <c r="BA782" s="112"/>
    </row>
    <row r="783" spans="20:53" ht="16.5">
      <c r="T783" s="2"/>
      <c r="U783" s="58"/>
      <c r="V783" s="58"/>
      <c r="AA783" s="112"/>
      <c r="AC783" s="112"/>
      <c r="AM783" s="112"/>
      <c r="AO783" s="112"/>
      <c r="BA783" s="112"/>
    </row>
    <row r="784" spans="20:53" ht="16.5">
      <c r="T784" s="2"/>
      <c r="U784" s="58"/>
      <c r="V784" s="58"/>
      <c r="AA784" s="112"/>
      <c r="AC784" s="112"/>
      <c r="AM784" s="112"/>
      <c r="AO784" s="112"/>
      <c r="BA784" s="112"/>
    </row>
    <row r="785" spans="20:53" ht="16.5">
      <c r="T785" s="2"/>
      <c r="U785" s="58"/>
      <c r="V785" s="58"/>
      <c r="AA785" s="112"/>
      <c r="AC785" s="112"/>
      <c r="AM785" s="112"/>
      <c r="AO785" s="112"/>
      <c r="BA785" s="112"/>
    </row>
    <row r="786" spans="20:53" ht="16.5">
      <c r="T786" s="2"/>
      <c r="U786" s="58"/>
      <c r="V786" s="58"/>
      <c r="AA786" s="112"/>
      <c r="AC786" s="112"/>
      <c r="AM786" s="112"/>
      <c r="AO786" s="112"/>
      <c r="BA786" s="112"/>
    </row>
    <row r="787" spans="20:53" ht="16.5">
      <c r="T787" s="2"/>
      <c r="U787" s="58"/>
      <c r="V787" s="58"/>
      <c r="AA787" s="112"/>
      <c r="AC787" s="112"/>
      <c r="AM787" s="112"/>
      <c r="AO787" s="112"/>
      <c r="BA787" s="112"/>
    </row>
    <row r="788" spans="20:53" ht="16.5">
      <c r="T788" s="2"/>
      <c r="U788" s="58"/>
      <c r="V788" s="58"/>
      <c r="AA788" s="112"/>
      <c r="AC788" s="112"/>
      <c r="AM788" s="112"/>
      <c r="AO788" s="112"/>
      <c r="BA788" s="112"/>
    </row>
    <row r="789" spans="20:53" ht="16.5">
      <c r="T789" s="2"/>
      <c r="U789" s="58"/>
      <c r="V789" s="58"/>
      <c r="AA789" s="112"/>
      <c r="AC789" s="112"/>
      <c r="AM789" s="112"/>
      <c r="AO789" s="112"/>
      <c r="BA789" s="112"/>
    </row>
    <row r="790" spans="20:53" ht="16.5">
      <c r="T790" s="2"/>
      <c r="U790" s="58"/>
      <c r="V790" s="58"/>
      <c r="AA790" s="112"/>
      <c r="AC790" s="112"/>
      <c r="AM790" s="112"/>
      <c r="AO790" s="112"/>
      <c r="BA790" s="112"/>
    </row>
    <row r="791" spans="20:53" ht="16.5">
      <c r="T791" s="2"/>
      <c r="U791" s="58"/>
      <c r="V791" s="58"/>
      <c r="AA791" s="112"/>
      <c r="AC791" s="112"/>
      <c r="AM791" s="112"/>
      <c r="AO791" s="112"/>
      <c r="BA791" s="112"/>
    </row>
    <row r="792" spans="20:53" ht="16.5">
      <c r="T792" s="2"/>
      <c r="U792" s="58"/>
      <c r="V792" s="58"/>
      <c r="AA792" s="112"/>
      <c r="AC792" s="112"/>
      <c r="AM792" s="112"/>
      <c r="AO792" s="112"/>
      <c r="BA792" s="112"/>
    </row>
    <row r="793" spans="20:53" ht="16.5">
      <c r="T793" s="2"/>
      <c r="U793" s="58"/>
      <c r="V793" s="58"/>
      <c r="AA793" s="112"/>
      <c r="AC793" s="112"/>
      <c r="AM793" s="112"/>
      <c r="AO793" s="112"/>
      <c r="BA793" s="112"/>
    </row>
    <row r="794" spans="20:53" ht="16.5">
      <c r="T794" s="2"/>
      <c r="U794" s="58"/>
      <c r="V794" s="58"/>
      <c r="AA794" s="112"/>
      <c r="AC794" s="112"/>
      <c r="AM794" s="112"/>
      <c r="AO794" s="112"/>
      <c r="BA794" s="112"/>
    </row>
    <row r="795" spans="20:53" ht="16.5">
      <c r="T795" s="2"/>
      <c r="U795" s="58"/>
      <c r="V795" s="58"/>
      <c r="AA795" s="112"/>
      <c r="AC795" s="112"/>
      <c r="AM795" s="112"/>
      <c r="AO795" s="112"/>
      <c r="BA795" s="112"/>
    </row>
    <row r="796" spans="20:53" ht="16.5">
      <c r="T796" s="2"/>
      <c r="U796" s="58"/>
      <c r="V796" s="58"/>
      <c r="AA796" s="112"/>
      <c r="AC796" s="112"/>
      <c r="AM796" s="112"/>
      <c r="AO796" s="112"/>
      <c r="BA796" s="112"/>
    </row>
    <row r="797" spans="20:53" ht="16.5">
      <c r="T797" s="2"/>
      <c r="U797" s="58"/>
      <c r="V797" s="58"/>
      <c r="AA797" s="112"/>
      <c r="AC797" s="112"/>
      <c r="AM797" s="112"/>
      <c r="AO797" s="112"/>
      <c r="BA797" s="112"/>
    </row>
    <row r="798" spans="20:53" ht="16.5">
      <c r="T798" s="2"/>
      <c r="U798" s="58"/>
      <c r="V798" s="58"/>
      <c r="AA798" s="112"/>
      <c r="AC798" s="112"/>
      <c r="AM798" s="112"/>
      <c r="AO798" s="112"/>
      <c r="BA798" s="112"/>
    </row>
    <row r="799" spans="20:53" ht="16.5">
      <c r="T799" s="2"/>
      <c r="U799" s="58"/>
      <c r="V799" s="58"/>
      <c r="AA799" s="112"/>
      <c r="AC799" s="112"/>
      <c r="AM799" s="112"/>
      <c r="AO799" s="112"/>
      <c r="BA799" s="112"/>
    </row>
    <row r="800" spans="20:53" ht="16.5">
      <c r="T800" s="2"/>
      <c r="U800" s="58"/>
      <c r="V800" s="58"/>
      <c r="AA800" s="112"/>
      <c r="AC800" s="112"/>
      <c r="AM800" s="112"/>
      <c r="AO800" s="112"/>
      <c r="BA800" s="112"/>
    </row>
    <row r="801" spans="20:53" ht="16.5">
      <c r="T801" s="2"/>
      <c r="U801" s="58"/>
      <c r="V801" s="58"/>
      <c r="AA801" s="112"/>
      <c r="AC801" s="112"/>
      <c r="AM801" s="112"/>
      <c r="AO801" s="112"/>
      <c r="BA801" s="112"/>
    </row>
    <row r="802" spans="20:53" ht="16.5">
      <c r="T802" s="2"/>
      <c r="U802" s="58"/>
      <c r="V802" s="58"/>
      <c r="AA802" s="112"/>
      <c r="AC802" s="112"/>
      <c r="AM802" s="112"/>
      <c r="AO802" s="112"/>
      <c r="BA802" s="112"/>
    </row>
    <row r="803" spans="20:53" ht="16.5">
      <c r="T803" s="2"/>
      <c r="U803" s="58"/>
      <c r="V803" s="58"/>
      <c r="AA803" s="112"/>
      <c r="AC803" s="112"/>
      <c r="AM803" s="112"/>
      <c r="AO803" s="112"/>
      <c r="BA803" s="112"/>
    </row>
    <row r="804" spans="20:53" ht="16.5">
      <c r="T804" s="2"/>
      <c r="U804" s="58"/>
      <c r="V804" s="58"/>
      <c r="AA804" s="112"/>
      <c r="AC804" s="112"/>
      <c r="AM804" s="112"/>
      <c r="AO804" s="112"/>
      <c r="BA804" s="112"/>
    </row>
    <row r="805" spans="20:53" ht="16.5">
      <c r="T805" s="2"/>
      <c r="U805" s="58"/>
      <c r="V805" s="58"/>
      <c r="AA805" s="112"/>
      <c r="AC805" s="112"/>
      <c r="AM805" s="112"/>
      <c r="AO805" s="112"/>
      <c r="BA805" s="112"/>
    </row>
    <row r="806" spans="20:53" ht="16.5">
      <c r="T806" s="2"/>
      <c r="U806" s="58"/>
      <c r="V806" s="58"/>
      <c r="AA806" s="112"/>
      <c r="AC806" s="112"/>
      <c r="AM806" s="112"/>
      <c r="AO806" s="112"/>
      <c r="BA806" s="112"/>
    </row>
    <row r="807" spans="20:53" ht="16.5">
      <c r="T807" s="2"/>
      <c r="U807" s="58"/>
      <c r="V807" s="58"/>
      <c r="AA807" s="112"/>
      <c r="AC807" s="112"/>
      <c r="AM807" s="112"/>
      <c r="AO807" s="112"/>
      <c r="BA807" s="112"/>
    </row>
    <row r="808" spans="20:53" ht="16.5">
      <c r="T808" s="2"/>
      <c r="U808" s="58"/>
      <c r="V808" s="58"/>
      <c r="AA808" s="112"/>
      <c r="AC808" s="112"/>
      <c r="AM808" s="112"/>
      <c r="AO808" s="112"/>
      <c r="BA808" s="112"/>
    </row>
    <row r="809" spans="20:53" ht="16.5">
      <c r="T809" s="2"/>
      <c r="U809" s="58"/>
      <c r="V809" s="58"/>
      <c r="AA809" s="112"/>
      <c r="AC809" s="112"/>
      <c r="AM809" s="112"/>
      <c r="AO809" s="112"/>
      <c r="BA809" s="112"/>
    </row>
    <row r="810" spans="20:53" ht="16.5">
      <c r="T810" s="2"/>
      <c r="U810" s="58"/>
      <c r="V810" s="58"/>
      <c r="AA810" s="112"/>
      <c r="AC810" s="112"/>
      <c r="AM810" s="112"/>
      <c r="AO810" s="112"/>
      <c r="BA810" s="112"/>
    </row>
    <row r="811" spans="20:53" ht="16.5">
      <c r="T811" s="2"/>
      <c r="U811" s="58"/>
      <c r="V811" s="58"/>
      <c r="AA811" s="112"/>
      <c r="AC811" s="112"/>
      <c r="AM811" s="112"/>
      <c r="AO811" s="112"/>
      <c r="BA811" s="112"/>
    </row>
    <row r="812" spans="20:53" ht="16.5">
      <c r="T812" s="2"/>
      <c r="U812" s="58"/>
      <c r="V812" s="58"/>
      <c r="AA812" s="112"/>
      <c r="AC812" s="112"/>
      <c r="AM812" s="112"/>
      <c r="AO812" s="112"/>
      <c r="BA812" s="112"/>
    </row>
    <row r="813" spans="20:53" ht="16.5">
      <c r="T813" s="2"/>
      <c r="U813" s="58"/>
      <c r="V813" s="58"/>
      <c r="AA813" s="112"/>
      <c r="AC813" s="112"/>
      <c r="AM813" s="112"/>
      <c r="AO813" s="112"/>
      <c r="BA813" s="112"/>
    </row>
    <row r="814" spans="20:53" ht="16.5">
      <c r="T814" s="2"/>
      <c r="U814" s="58"/>
      <c r="V814" s="58"/>
      <c r="AA814" s="112"/>
      <c r="AC814" s="112"/>
      <c r="AM814" s="112"/>
      <c r="AO814" s="112"/>
      <c r="BA814" s="112"/>
    </row>
    <row r="815" spans="20:53" ht="16.5">
      <c r="T815" s="2"/>
      <c r="U815" s="58"/>
      <c r="V815" s="58"/>
      <c r="AA815" s="112"/>
      <c r="AC815" s="112"/>
      <c r="AM815" s="112"/>
      <c r="AO815" s="112"/>
      <c r="BA815" s="112"/>
    </row>
    <row r="816" spans="20:53" ht="16.5">
      <c r="T816" s="2"/>
      <c r="U816" s="58"/>
      <c r="V816" s="58"/>
      <c r="AA816" s="112"/>
      <c r="AC816" s="112"/>
      <c r="AM816" s="112"/>
      <c r="AO816" s="112"/>
      <c r="BA816" s="112"/>
    </row>
    <row r="817" spans="20:53" ht="16.5">
      <c r="T817" s="2"/>
      <c r="U817" s="58"/>
      <c r="V817" s="58"/>
      <c r="AA817" s="112"/>
      <c r="AC817" s="112"/>
      <c r="AM817" s="112"/>
      <c r="AO817" s="112"/>
      <c r="BA817" s="112"/>
    </row>
    <row r="818" spans="20:53" ht="16.5">
      <c r="T818" s="2"/>
      <c r="U818" s="58"/>
      <c r="V818" s="58"/>
      <c r="AA818" s="112"/>
      <c r="AC818" s="112"/>
      <c r="AM818" s="112"/>
      <c r="AO818" s="112"/>
      <c r="BA818" s="112"/>
    </row>
    <row r="819" spans="20:53" ht="16.5">
      <c r="T819" s="2"/>
      <c r="U819" s="58"/>
      <c r="V819" s="58"/>
      <c r="AA819" s="112"/>
      <c r="AC819" s="112"/>
      <c r="AM819" s="112"/>
      <c r="AO819" s="112"/>
      <c r="BA819" s="112"/>
    </row>
    <row r="820" spans="20:53" ht="16.5">
      <c r="T820" s="2"/>
      <c r="U820" s="58"/>
      <c r="V820" s="58"/>
      <c r="AA820" s="112"/>
      <c r="AC820" s="112"/>
      <c r="AM820" s="112"/>
      <c r="AO820" s="112"/>
      <c r="BA820" s="112"/>
    </row>
    <row r="821" spans="20:53" ht="16.5">
      <c r="T821" s="2"/>
      <c r="U821" s="58"/>
      <c r="V821" s="58"/>
      <c r="AA821" s="112"/>
      <c r="AC821" s="112"/>
      <c r="AM821" s="112"/>
      <c r="AO821" s="112"/>
      <c r="BA821" s="112"/>
    </row>
    <row r="822" spans="20:53" ht="16.5">
      <c r="T822" s="2"/>
      <c r="U822" s="58"/>
      <c r="V822" s="58"/>
      <c r="AA822" s="112"/>
      <c r="AC822" s="112"/>
      <c r="AM822" s="112"/>
      <c r="AO822" s="112"/>
      <c r="BA822" s="112"/>
    </row>
    <row r="823" spans="20:53" ht="16.5">
      <c r="T823" s="2"/>
      <c r="U823" s="58"/>
      <c r="V823" s="58"/>
      <c r="AA823" s="112"/>
      <c r="AC823" s="112"/>
      <c r="AM823" s="112"/>
      <c r="AO823" s="112"/>
      <c r="BA823" s="112"/>
    </row>
    <row r="824" spans="20:53" ht="16.5">
      <c r="T824" s="2"/>
      <c r="U824" s="58"/>
      <c r="V824" s="58"/>
      <c r="AA824" s="112"/>
      <c r="AC824" s="112"/>
      <c r="AM824" s="112"/>
      <c r="AO824" s="112"/>
      <c r="BA824" s="112"/>
    </row>
    <row r="825" spans="20:53" ht="16.5">
      <c r="T825" s="2"/>
      <c r="U825" s="58"/>
      <c r="V825" s="58"/>
      <c r="AA825" s="112"/>
      <c r="AC825" s="112"/>
      <c r="AM825" s="112"/>
      <c r="AO825" s="112"/>
      <c r="BA825" s="112"/>
    </row>
    <row r="826" spans="20:53" ht="16.5">
      <c r="T826" s="2"/>
      <c r="U826" s="58"/>
      <c r="V826" s="58"/>
      <c r="AA826" s="112"/>
      <c r="AC826" s="112"/>
      <c r="AM826" s="112"/>
      <c r="AO826" s="112"/>
      <c r="BA826" s="112"/>
    </row>
    <row r="827" spans="20:53" ht="16.5">
      <c r="T827" s="2"/>
      <c r="U827" s="58"/>
      <c r="V827" s="58"/>
      <c r="AA827" s="112"/>
      <c r="AC827" s="112"/>
      <c r="AM827" s="112"/>
      <c r="AO827" s="112"/>
      <c r="BA827" s="112"/>
    </row>
    <row r="828" spans="20:53" ht="16.5">
      <c r="T828" s="2"/>
      <c r="U828" s="58"/>
      <c r="V828" s="58"/>
      <c r="AA828" s="112"/>
      <c r="AC828" s="112"/>
      <c r="AM828" s="112"/>
      <c r="AO828" s="112"/>
      <c r="BA828" s="112"/>
    </row>
    <row r="829" spans="20:53" ht="16.5">
      <c r="T829" s="2"/>
      <c r="U829" s="58"/>
      <c r="V829" s="58"/>
      <c r="AA829" s="112"/>
      <c r="AC829" s="112"/>
      <c r="AM829" s="112"/>
      <c r="AO829" s="112"/>
      <c r="BA829" s="112"/>
    </row>
    <row r="830" spans="20:53" ht="16.5">
      <c r="T830" s="2"/>
      <c r="U830" s="58"/>
      <c r="V830" s="58"/>
      <c r="AA830" s="112"/>
      <c r="AC830" s="112"/>
      <c r="AM830" s="112"/>
      <c r="AO830" s="112"/>
      <c r="BA830" s="112"/>
    </row>
    <row r="831" spans="20:53" ht="16.5">
      <c r="T831" s="2"/>
      <c r="U831" s="58"/>
      <c r="V831" s="58"/>
      <c r="AA831" s="112"/>
      <c r="AC831" s="112"/>
      <c r="AM831" s="112"/>
      <c r="AO831" s="112"/>
      <c r="BA831" s="112"/>
    </row>
    <row r="832" spans="20:53" ht="16.5">
      <c r="T832" s="2"/>
      <c r="U832" s="58"/>
      <c r="V832" s="58"/>
      <c r="AA832" s="112"/>
      <c r="AC832" s="112"/>
      <c r="AM832" s="112"/>
      <c r="AO832" s="112"/>
      <c r="BA832" s="112"/>
    </row>
    <row r="833" spans="20:53" ht="16.5">
      <c r="T833" s="2"/>
      <c r="U833" s="58"/>
      <c r="V833" s="58"/>
      <c r="AA833" s="112"/>
      <c r="AC833" s="112"/>
      <c r="AM833" s="112"/>
      <c r="AO833" s="112"/>
      <c r="BA833" s="112"/>
    </row>
    <row r="834" spans="20:53" ht="16.5">
      <c r="T834" s="2"/>
      <c r="U834" s="58"/>
      <c r="V834" s="58"/>
      <c r="AA834" s="112"/>
      <c r="AC834" s="112"/>
      <c r="AM834" s="112"/>
      <c r="AO834" s="112"/>
      <c r="BA834" s="112"/>
    </row>
    <row r="835" spans="20:53" ht="16.5">
      <c r="T835" s="2"/>
      <c r="U835" s="58"/>
      <c r="V835" s="58"/>
      <c r="AA835" s="112"/>
      <c r="AC835" s="112"/>
      <c r="AM835" s="112"/>
      <c r="AO835" s="112"/>
      <c r="BA835" s="112"/>
    </row>
    <row r="836" spans="20:53" ht="16.5">
      <c r="T836" s="2"/>
      <c r="U836" s="58"/>
      <c r="V836" s="58"/>
      <c r="AA836" s="112"/>
      <c r="AC836" s="112"/>
      <c r="AM836" s="112"/>
      <c r="AO836" s="112"/>
      <c r="BA836" s="112"/>
    </row>
    <row r="837" spans="20:53" ht="16.5">
      <c r="T837" s="2"/>
      <c r="U837" s="58"/>
      <c r="V837" s="58"/>
      <c r="AA837" s="112"/>
      <c r="AC837" s="112"/>
      <c r="AM837" s="112"/>
      <c r="AO837" s="112"/>
      <c r="BA837" s="112"/>
    </row>
    <row r="838" spans="20:53" ht="16.5">
      <c r="T838" s="2"/>
      <c r="U838" s="58"/>
      <c r="V838" s="58"/>
      <c r="AA838" s="112"/>
      <c r="AC838" s="112"/>
      <c r="AM838" s="112"/>
      <c r="AO838" s="112"/>
      <c r="BA838" s="112"/>
    </row>
    <row r="839" spans="20:53" ht="16.5">
      <c r="T839" s="2"/>
      <c r="U839" s="58"/>
      <c r="V839" s="58"/>
      <c r="AA839" s="112"/>
      <c r="AC839" s="112"/>
      <c r="AM839" s="112"/>
      <c r="AO839" s="112"/>
      <c r="BA839" s="112"/>
    </row>
    <row r="840" spans="20:53" ht="16.5">
      <c r="T840" s="2"/>
      <c r="U840" s="58"/>
      <c r="V840" s="58"/>
      <c r="AA840" s="112"/>
      <c r="AC840" s="112"/>
      <c r="AM840" s="112"/>
      <c r="AO840" s="112"/>
      <c r="BA840" s="112"/>
    </row>
    <row r="841" spans="20:53" ht="16.5">
      <c r="T841" s="2"/>
      <c r="U841" s="58"/>
      <c r="V841" s="58"/>
      <c r="AA841" s="112"/>
      <c r="AC841" s="112"/>
      <c r="AM841" s="112"/>
      <c r="AO841" s="112"/>
      <c r="BA841" s="112"/>
    </row>
    <row r="842" spans="20:53" ht="16.5">
      <c r="T842" s="2"/>
      <c r="U842" s="58"/>
      <c r="V842" s="58"/>
      <c r="AA842" s="112"/>
      <c r="AC842" s="112"/>
      <c r="AO842" s="112"/>
      <c r="BA842" s="112"/>
    </row>
    <row r="843" spans="20:53" ht="16.5">
      <c r="T843" s="2"/>
      <c r="U843" s="58"/>
      <c r="V843" s="58"/>
      <c r="AA843" s="112"/>
      <c r="AC843" s="112"/>
      <c r="AO843" s="112"/>
      <c r="BA843" s="112"/>
    </row>
    <row r="844" spans="20:53" ht="16.5">
      <c r="T844" s="2"/>
      <c r="U844" s="58"/>
      <c r="V844" s="58"/>
      <c r="AA844" s="112"/>
      <c r="AC844" s="112"/>
      <c r="AO844" s="112"/>
      <c r="BA844" s="112"/>
    </row>
    <row r="845" spans="20:53" ht="16.5">
      <c r="T845" s="2"/>
      <c r="U845" s="58"/>
      <c r="V845" s="58"/>
      <c r="AA845" s="112"/>
      <c r="AC845" s="112"/>
      <c r="AO845" s="112"/>
      <c r="BA845" s="112"/>
    </row>
    <row r="846" spans="20:53" ht="16.5">
      <c r="T846" s="2"/>
      <c r="U846" s="58"/>
      <c r="V846" s="58"/>
      <c r="AA846" s="112"/>
      <c r="AC846" s="112"/>
      <c r="AO846" s="112"/>
      <c r="BA846" s="112"/>
    </row>
    <row r="847" spans="20:53" ht="16.5">
      <c r="T847" s="2"/>
      <c r="U847" s="58"/>
      <c r="V847" s="58"/>
      <c r="AA847" s="112"/>
      <c r="AC847" s="112"/>
      <c r="AO847" s="112"/>
      <c r="BA847" s="112"/>
    </row>
    <row r="848" spans="20:53" ht="16.5">
      <c r="T848" s="2"/>
      <c r="U848" s="58"/>
      <c r="V848" s="58"/>
      <c r="AA848" s="112"/>
      <c r="AC848" s="112"/>
      <c r="AO848" s="112"/>
      <c r="BA848" s="112"/>
    </row>
    <row r="849" spans="20:53" ht="16.5">
      <c r="T849" s="2"/>
      <c r="U849" s="58"/>
      <c r="V849" s="58"/>
      <c r="AA849" s="112"/>
      <c r="AC849" s="112"/>
      <c r="AO849" s="112"/>
      <c r="BA849" s="112"/>
    </row>
    <row r="850" spans="20:53" ht="16.5">
      <c r="T850" s="2"/>
      <c r="U850" s="58"/>
      <c r="V850" s="58"/>
      <c r="AA850" s="112"/>
      <c r="AC850" s="112"/>
      <c r="AO850" s="112"/>
      <c r="BA850" s="112"/>
    </row>
    <row r="851" spans="20:53" ht="16.5">
      <c r="T851" s="2"/>
      <c r="U851" s="58"/>
      <c r="V851" s="58"/>
      <c r="AA851" s="112"/>
      <c r="AC851" s="112"/>
      <c r="AO851" s="112"/>
      <c r="BA851" s="112"/>
    </row>
    <row r="852" spans="20:53" ht="16.5">
      <c r="T852" s="2"/>
      <c r="U852" s="58"/>
      <c r="V852" s="58"/>
      <c r="AA852" s="112"/>
      <c r="AC852" s="112"/>
      <c r="AO852" s="112"/>
      <c r="BA852" s="112"/>
    </row>
    <row r="853" spans="20:53" ht="16.5">
      <c r="T853" s="2"/>
      <c r="U853" s="58"/>
      <c r="V853" s="58"/>
      <c r="AA853" s="112"/>
      <c r="AC853" s="112"/>
      <c r="AO853" s="112"/>
      <c r="BA853" s="112"/>
    </row>
    <row r="854" spans="20:53" ht="16.5">
      <c r="T854" s="2"/>
      <c r="U854" s="58"/>
      <c r="V854" s="58"/>
      <c r="AA854" s="112"/>
      <c r="AC854" s="112"/>
      <c r="AO854" s="112"/>
      <c r="BA854" s="112"/>
    </row>
    <row r="855" spans="20:53" ht="16.5">
      <c r="T855" s="2"/>
      <c r="U855" s="58"/>
      <c r="V855" s="58"/>
      <c r="AA855" s="112"/>
      <c r="AC855" s="112"/>
      <c r="AO855" s="112"/>
      <c r="BA855" s="112"/>
    </row>
    <row r="856" spans="20:53" ht="16.5">
      <c r="T856" s="2"/>
      <c r="U856" s="58"/>
      <c r="V856" s="58"/>
      <c r="AA856" s="112"/>
      <c r="AC856" s="112"/>
      <c r="AO856" s="112"/>
      <c r="BA856" s="112"/>
    </row>
    <row r="857" spans="20:53" ht="16.5">
      <c r="T857" s="2"/>
      <c r="U857" s="58"/>
      <c r="V857" s="58"/>
      <c r="AA857" s="112"/>
      <c r="AC857" s="112"/>
      <c r="AO857" s="112"/>
      <c r="BA857" s="112"/>
    </row>
    <row r="858" spans="20:53" ht="16.5">
      <c r="T858" s="2"/>
      <c r="U858" s="58"/>
      <c r="V858" s="58"/>
      <c r="AA858" s="112"/>
      <c r="AC858" s="112"/>
      <c r="AO858" s="112"/>
      <c r="BA858" s="112"/>
    </row>
    <row r="859" spans="20:53" ht="16.5">
      <c r="T859" s="2"/>
      <c r="U859" s="58"/>
      <c r="V859" s="58"/>
      <c r="AA859" s="112"/>
      <c r="AC859" s="112"/>
      <c r="AO859" s="112"/>
      <c r="BA859" s="112"/>
    </row>
    <row r="860" spans="20:53" ht="16.5">
      <c r="T860" s="2"/>
      <c r="U860" s="58"/>
      <c r="V860" s="58"/>
      <c r="AA860" s="112"/>
      <c r="AC860" s="112"/>
      <c r="AO860" s="112"/>
      <c r="BA860" s="112"/>
    </row>
    <row r="861" spans="20:53" ht="16.5">
      <c r="T861" s="2"/>
      <c r="U861" s="58"/>
      <c r="V861" s="58"/>
      <c r="AA861" s="112"/>
      <c r="AC861" s="112"/>
      <c r="AO861" s="112"/>
      <c r="BA861" s="112"/>
    </row>
    <row r="862" spans="20:53" ht="16.5">
      <c r="T862" s="2"/>
      <c r="U862" s="58"/>
      <c r="V862" s="58"/>
      <c r="AA862" s="112"/>
      <c r="AC862" s="112"/>
      <c r="AO862" s="112"/>
      <c r="BA862" s="112"/>
    </row>
    <row r="863" spans="20:53" ht="16.5">
      <c r="T863" s="2"/>
      <c r="U863" s="58"/>
      <c r="V863" s="58"/>
      <c r="AA863" s="112"/>
      <c r="AC863" s="112"/>
      <c r="AO863" s="112"/>
      <c r="BA863" s="112"/>
    </row>
    <row r="864" spans="20:53" ht="16.5">
      <c r="T864" s="2"/>
      <c r="U864" s="58"/>
      <c r="V864" s="58"/>
      <c r="AA864" s="112"/>
      <c r="AC864" s="112"/>
      <c r="AO864" s="112"/>
      <c r="BA864" s="112"/>
    </row>
    <row r="865" spans="20:53" ht="16.5">
      <c r="T865" s="2"/>
      <c r="U865" s="58"/>
      <c r="V865" s="58"/>
      <c r="AA865" s="112"/>
      <c r="AC865" s="112"/>
      <c r="AO865" s="112"/>
      <c r="BA865" s="112"/>
    </row>
    <row r="866" spans="20:53" ht="16.5">
      <c r="T866" s="2"/>
      <c r="U866" s="58"/>
      <c r="V866" s="58"/>
      <c r="AA866" s="112"/>
      <c r="AC866" s="112"/>
      <c r="AO866" s="112"/>
      <c r="BA866" s="112"/>
    </row>
    <row r="867" spans="20:53" ht="16.5">
      <c r="T867" s="2"/>
      <c r="U867" s="58"/>
      <c r="V867" s="58"/>
      <c r="AA867" s="112"/>
      <c r="AC867" s="112"/>
      <c r="AO867" s="112"/>
      <c r="BA867" s="112"/>
    </row>
    <row r="868" spans="20:53" ht="16.5">
      <c r="T868" s="2"/>
      <c r="U868" s="58"/>
      <c r="V868" s="58"/>
      <c r="AA868" s="112"/>
      <c r="AC868" s="112"/>
      <c r="AO868" s="112"/>
      <c r="BA868" s="112"/>
    </row>
    <row r="869" spans="20:53" ht="16.5">
      <c r="T869" s="2"/>
      <c r="U869" s="58"/>
      <c r="V869" s="58"/>
      <c r="AA869" s="112"/>
      <c r="AC869" s="112"/>
      <c r="AO869" s="112"/>
      <c r="BA869" s="112"/>
    </row>
    <row r="870" spans="20:53" ht="16.5">
      <c r="T870" s="2"/>
      <c r="U870" s="58"/>
      <c r="V870" s="58"/>
      <c r="AA870" s="112"/>
      <c r="AC870" s="112"/>
      <c r="AO870" s="112"/>
      <c r="BA870" s="112"/>
    </row>
    <row r="871" spans="20:53" ht="16.5">
      <c r="T871" s="2"/>
      <c r="U871" s="58"/>
      <c r="V871" s="58"/>
      <c r="AA871" s="112"/>
      <c r="AC871" s="112"/>
      <c r="AO871" s="112"/>
      <c r="BA871" s="112"/>
    </row>
    <row r="872" spans="20:53" ht="16.5">
      <c r="T872" s="2"/>
      <c r="U872" s="58"/>
      <c r="V872" s="58"/>
      <c r="AA872" s="112"/>
      <c r="AC872" s="112"/>
      <c r="AO872" s="112"/>
      <c r="BA872" s="112"/>
    </row>
    <row r="873" spans="20:53" ht="16.5">
      <c r="T873" s="2"/>
      <c r="U873" s="58"/>
      <c r="V873" s="58"/>
      <c r="AA873" s="112"/>
      <c r="AC873" s="112"/>
      <c r="AO873" s="112"/>
      <c r="BA873" s="112"/>
    </row>
    <row r="874" spans="20:53" ht="16.5">
      <c r="T874" s="2"/>
      <c r="U874" s="58"/>
      <c r="V874" s="58"/>
      <c r="AA874" s="112"/>
      <c r="AC874" s="112"/>
      <c r="AO874" s="112"/>
      <c r="BA874" s="112"/>
    </row>
    <row r="875" spans="20:53" ht="16.5">
      <c r="T875" s="2"/>
      <c r="U875" s="58"/>
      <c r="V875" s="58"/>
      <c r="AA875" s="112"/>
      <c r="AC875" s="112"/>
      <c r="AO875" s="112"/>
      <c r="BA875" s="112"/>
    </row>
    <row r="876" spans="20:53" ht="16.5">
      <c r="T876" s="2"/>
      <c r="U876" s="58"/>
      <c r="V876" s="58"/>
      <c r="AA876" s="112"/>
      <c r="AC876" s="112"/>
      <c r="AO876" s="112"/>
      <c r="BA876" s="112"/>
    </row>
    <row r="877" spans="20:53" ht="16.5">
      <c r="T877" s="2"/>
      <c r="U877" s="58"/>
      <c r="V877" s="58"/>
      <c r="AA877" s="112"/>
      <c r="AC877" s="112"/>
      <c r="AO877" s="112"/>
      <c r="BA877" s="112"/>
    </row>
    <row r="878" spans="20:53" ht="16.5">
      <c r="T878" s="2"/>
      <c r="U878" s="58"/>
      <c r="V878" s="58"/>
      <c r="AA878" s="112"/>
      <c r="AC878" s="112"/>
      <c r="AO878" s="112"/>
      <c r="BA878" s="112"/>
    </row>
    <row r="879" spans="20:53" ht="16.5">
      <c r="T879" s="2"/>
      <c r="U879" s="58"/>
      <c r="V879" s="58"/>
      <c r="AA879" s="112"/>
      <c r="AC879" s="112"/>
      <c r="AO879" s="112"/>
      <c r="BA879" s="112"/>
    </row>
    <row r="880" spans="20:53" ht="16.5">
      <c r="T880" s="2"/>
      <c r="U880" s="58"/>
      <c r="V880" s="58"/>
      <c r="AA880" s="112"/>
      <c r="AC880" s="112"/>
      <c r="AO880" s="112"/>
      <c r="BA880" s="112"/>
    </row>
    <row r="881" spans="20:53" ht="16.5">
      <c r="T881" s="2"/>
      <c r="U881" s="58"/>
      <c r="V881" s="58"/>
      <c r="AC881" s="112"/>
      <c r="AO881" s="112"/>
      <c r="BA881" s="112"/>
    </row>
    <row r="882" spans="20:53" ht="16.5">
      <c r="T882" s="2"/>
      <c r="U882" s="58"/>
      <c r="V882" s="58"/>
      <c r="AC882" s="112"/>
      <c r="AO882" s="112"/>
      <c r="BA882" s="112"/>
    </row>
    <row r="883" spans="20:53" ht="16.5">
      <c r="T883" s="2"/>
      <c r="U883" s="58"/>
      <c r="V883" s="58"/>
      <c r="AC883" s="112"/>
      <c r="AO883" s="112"/>
      <c r="BA883" s="112"/>
    </row>
    <row r="884" spans="20:53" ht="16.5">
      <c r="T884" s="2"/>
      <c r="U884" s="58"/>
      <c r="V884" s="58"/>
      <c r="AC884" s="112"/>
      <c r="AO884" s="112"/>
      <c r="BA884" s="112"/>
    </row>
    <row r="885" spans="20:53" ht="16.5">
      <c r="T885" s="2"/>
      <c r="U885" s="58"/>
      <c r="V885" s="58"/>
      <c r="AC885" s="112"/>
      <c r="AO885" s="112"/>
      <c r="BA885" s="112"/>
    </row>
    <row r="886" spans="20:53" ht="16.5">
      <c r="T886" s="2"/>
      <c r="U886" s="58"/>
      <c r="V886" s="58"/>
      <c r="AC886" s="112"/>
      <c r="AO886" s="112"/>
      <c r="BA886" s="112"/>
    </row>
    <row r="887" spans="20:53" ht="16.5">
      <c r="T887" s="2"/>
      <c r="U887" s="58"/>
      <c r="V887" s="58"/>
      <c r="AC887" s="112"/>
      <c r="AO887" s="112"/>
      <c r="BA887" s="112"/>
    </row>
    <row r="888" spans="20:53" ht="16.5">
      <c r="T888" s="2"/>
      <c r="U888" s="58"/>
      <c r="V888" s="58"/>
      <c r="AC888" s="112"/>
      <c r="AO888" s="112"/>
      <c r="BA888" s="112"/>
    </row>
    <row r="889" spans="20:53" ht="16.5">
      <c r="T889" s="2"/>
      <c r="U889" s="58"/>
      <c r="V889" s="58"/>
      <c r="AC889" s="112"/>
      <c r="AO889" s="112"/>
      <c r="BA889" s="112"/>
    </row>
    <row r="890" spans="20:53" ht="16.5">
      <c r="T890" s="2"/>
      <c r="U890" s="58"/>
      <c r="V890" s="58"/>
      <c r="AC890" s="112"/>
      <c r="AO890" s="112"/>
      <c r="BA890" s="112"/>
    </row>
    <row r="891" spans="20:53" ht="16.5">
      <c r="T891" s="2"/>
      <c r="U891" s="58"/>
      <c r="V891" s="58"/>
      <c r="AC891" s="112"/>
      <c r="AO891" s="112"/>
      <c r="BA891" s="112"/>
    </row>
    <row r="892" spans="20:53" ht="16.5">
      <c r="T892" s="2"/>
      <c r="U892" s="58"/>
      <c r="V892" s="58"/>
      <c r="AC892" s="112"/>
      <c r="AO892" s="112"/>
      <c r="BA892" s="112"/>
    </row>
    <row r="893" spans="20:53" ht="16.5">
      <c r="T893" s="2"/>
      <c r="U893" s="58"/>
      <c r="V893" s="58"/>
      <c r="AC893" s="112"/>
      <c r="AO893" s="112"/>
      <c r="BA893" s="112"/>
    </row>
    <row r="894" spans="20:53" ht="16.5">
      <c r="T894" s="2"/>
      <c r="U894" s="58"/>
      <c r="V894" s="58"/>
      <c r="AC894" s="112"/>
      <c r="AO894" s="112"/>
      <c r="BA894" s="112"/>
    </row>
    <row r="895" spans="20:53" ht="16.5">
      <c r="T895" s="2"/>
      <c r="U895" s="58"/>
      <c r="V895" s="58"/>
      <c r="AC895" s="112"/>
      <c r="AO895" s="112"/>
      <c r="BA895" s="112"/>
    </row>
    <row r="896" spans="20:53" ht="16.5">
      <c r="T896" s="2"/>
      <c r="U896" s="58"/>
      <c r="V896" s="58"/>
      <c r="AC896" s="112"/>
      <c r="AO896" s="112"/>
      <c r="BA896" s="112"/>
    </row>
    <row r="897" spans="20:53" ht="16.5">
      <c r="T897" s="2"/>
      <c r="U897" s="58"/>
      <c r="V897" s="58"/>
      <c r="AC897" s="112"/>
      <c r="AO897" s="112"/>
      <c r="BA897" s="112"/>
    </row>
    <row r="898" spans="20:53" ht="16.5">
      <c r="T898" s="2"/>
      <c r="U898" s="58"/>
      <c r="V898" s="58"/>
      <c r="AC898" s="112"/>
      <c r="AO898" s="112"/>
      <c r="BA898" s="112"/>
    </row>
    <row r="899" spans="20:53" ht="16.5">
      <c r="T899" s="2"/>
      <c r="U899" s="58"/>
      <c r="V899" s="58"/>
      <c r="AC899" s="112"/>
      <c r="AO899" s="112"/>
      <c r="BA899" s="112"/>
    </row>
    <row r="900" spans="20:53" ht="16.5">
      <c r="T900" s="2"/>
      <c r="U900" s="58"/>
      <c r="V900" s="58"/>
      <c r="AC900" s="112"/>
      <c r="AO900" s="112"/>
      <c r="BA900" s="112"/>
    </row>
    <row r="901" spans="20:53" ht="16.5">
      <c r="T901" s="2"/>
      <c r="U901" s="58"/>
      <c r="V901" s="58"/>
      <c r="AC901" s="112"/>
      <c r="AO901" s="112"/>
      <c r="BA901" s="112"/>
    </row>
    <row r="902" spans="20:53" ht="16.5">
      <c r="T902" s="2"/>
      <c r="U902" s="58"/>
      <c r="V902" s="58"/>
      <c r="AC902" s="112"/>
      <c r="AO902" s="112"/>
      <c r="BA902" s="112"/>
    </row>
    <row r="903" spans="20:53" ht="16.5">
      <c r="T903" s="2"/>
      <c r="U903" s="58"/>
      <c r="V903" s="58"/>
      <c r="AC903" s="112"/>
      <c r="AO903" s="112"/>
      <c r="BA903" s="112"/>
    </row>
    <row r="904" spans="20:53" ht="16.5">
      <c r="T904" s="2"/>
      <c r="U904" s="58"/>
      <c r="V904" s="58"/>
      <c r="AC904" s="112"/>
      <c r="AO904" s="112"/>
      <c r="BA904" s="112"/>
    </row>
    <row r="905" spans="20:53" ht="16.5">
      <c r="T905" s="2"/>
      <c r="U905" s="58"/>
      <c r="V905" s="58"/>
      <c r="AC905" s="112"/>
      <c r="AO905" s="112"/>
      <c r="BA905" s="112"/>
    </row>
    <row r="906" spans="20:53" ht="16.5">
      <c r="T906" s="2"/>
      <c r="U906" s="58"/>
      <c r="V906" s="58"/>
      <c r="AC906" s="112"/>
      <c r="AO906" s="112"/>
      <c r="BA906" s="112"/>
    </row>
    <row r="907" spans="20:53" ht="16.5">
      <c r="T907" s="2"/>
      <c r="U907" s="58"/>
      <c r="V907" s="58"/>
      <c r="AC907" s="112"/>
      <c r="AO907" s="112"/>
      <c r="BA907" s="112"/>
    </row>
    <row r="908" spans="20:53" ht="16.5">
      <c r="T908" s="2"/>
      <c r="U908" s="58"/>
      <c r="V908" s="58"/>
      <c r="AC908" s="112"/>
      <c r="AO908" s="112"/>
      <c r="BA908" s="112"/>
    </row>
    <row r="909" spans="20:53" ht="16.5">
      <c r="T909" s="2"/>
      <c r="U909" s="58"/>
      <c r="V909" s="58"/>
      <c r="AC909" s="112"/>
      <c r="AO909" s="112"/>
      <c r="BA909" s="112"/>
    </row>
    <row r="910" spans="20:53" ht="16.5">
      <c r="T910" s="2"/>
      <c r="U910" s="58"/>
      <c r="V910" s="58"/>
      <c r="AC910" s="112"/>
      <c r="AO910" s="112"/>
      <c r="BA910" s="112"/>
    </row>
    <row r="911" spans="20:53" ht="16.5">
      <c r="T911" s="2"/>
      <c r="U911" s="58"/>
      <c r="V911" s="58"/>
      <c r="AC911" s="112"/>
      <c r="AO911" s="112"/>
      <c r="BA911" s="112"/>
    </row>
    <row r="912" spans="20:53" ht="16.5">
      <c r="T912" s="2"/>
      <c r="U912" s="58"/>
      <c r="V912" s="58"/>
      <c r="AC912" s="112"/>
      <c r="AO912" s="112"/>
      <c r="BA912" s="112"/>
    </row>
    <row r="913" spans="20:53" ht="16.5">
      <c r="T913" s="2"/>
      <c r="U913" s="58"/>
      <c r="V913" s="58"/>
      <c r="AC913" s="112"/>
      <c r="AO913" s="112"/>
      <c r="BA913" s="112"/>
    </row>
    <row r="914" spans="20:53" ht="16.5">
      <c r="T914" s="2"/>
      <c r="U914" s="58"/>
      <c r="V914" s="58"/>
      <c r="AC914" s="112"/>
      <c r="AO914" s="112"/>
      <c r="BA914" s="112"/>
    </row>
    <row r="915" spans="20:53" ht="16.5">
      <c r="T915" s="2"/>
      <c r="U915" s="58"/>
      <c r="V915" s="58"/>
      <c r="AC915" s="112"/>
      <c r="AO915" s="112"/>
      <c r="BA915" s="112"/>
    </row>
    <row r="916" spans="20:53" ht="16.5">
      <c r="T916" s="2"/>
      <c r="U916" s="58"/>
      <c r="V916" s="58"/>
      <c r="AC916" s="112"/>
      <c r="AO916" s="112"/>
      <c r="BA916" s="112"/>
    </row>
    <row r="917" spans="20:53" ht="16.5">
      <c r="T917" s="2"/>
      <c r="U917" s="58"/>
      <c r="V917" s="58"/>
      <c r="AC917" s="112"/>
      <c r="AO917" s="112"/>
      <c r="BA917" s="112"/>
    </row>
    <row r="918" spans="20:53" ht="16.5">
      <c r="T918" s="2"/>
      <c r="U918" s="58"/>
      <c r="V918" s="58"/>
      <c r="AC918" s="112"/>
      <c r="AO918" s="112"/>
      <c r="BA918" s="112"/>
    </row>
    <row r="919" spans="20:53" ht="16.5">
      <c r="T919" s="2"/>
      <c r="U919" s="58"/>
      <c r="V919" s="58"/>
      <c r="AC919" s="112"/>
      <c r="AO919" s="112"/>
      <c r="BA919" s="112"/>
    </row>
    <row r="920" spans="20:53" ht="16.5">
      <c r="T920" s="2"/>
      <c r="U920" s="58"/>
      <c r="V920" s="58"/>
      <c r="AC920" s="112"/>
      <c r="AO920" s="112"/>
      <c r="BA920" s="112"/>
    </row>
    <row r="921" spans="20:53" ht="16.5">
      <c r="T921" s="2"/>
      <c r="U921" s="58"/>
      <c r="V921" s="58"/>
      <c r="AC921" s="112"/>
      <c r="AO921" s="112"/>
      <c r="BA921" s="112"/>
    </row>
    <row r="922" spans="20:53" ht="16.5">
      <c r="T922" s="2"/>
      <c r="U922" s="58"/>
      <c r="V922" s="58"/>
      <c r="AC922" s="112"/>
      <c r="AO922" s="112"/>
      <c r="BA922" s="112"/>
    </row>
    <row r="923" spans="20:53" ht="16.5">
      <c r="T923" s="2"/>
      <c r="U923" s="58"/>
      <c r="V923" s="58"/>
      <c r="AC923" s="112"/>
      <c r="AO923" s="112"/>
    </row>
    <row r="924" spans="20:53" ht="16.5">
      <c r="T924" s="2"/>
      <c r="U924" s="58"/>
      <c r="V924" s="58"/>
      <c r="AC924" s="112"/>
      <c r="AO924" s="112"/>
    </row>
    <row r="925" spans="20:53" ht="16.5">
      <c r="T925" s="2"/>
      <c r="U925" s="58"/>
      <c r="V925" s="58"/>
      <c r="AC925" s="112"/>
      <c r="AO925" s="112"/>
    </row>
    <row r="926" spans="20:53" ht="16.5">
      <c r="T926" s="2"/>
      <c r="U926" s="58"/>
      <c r="V926" s="58"/>
      <c r="AC926" s="112"/>
      <c r="AO926" s="112"/>
    </row>
    <row r="927" spans="20:53" ht="16.5">
      <c r="T927" s="2"/>
      <c r="U927" s="58"/>
      <c r="V927" s="58"/>
      <c r="AC927" s="112"/>
      <c r="AO927" s="112"/>
    </row>
    <row r="928" spans="20:53" ht="16.5">
      <c r="T928" s="2"/>
      <c r="U928" s="58"/>
      <c r="V928" s="58"/>
      <c r="AC928" s="112"/>
      <c r="AO928" s="112"/>
    </row>
    <row r="929" spans="20:41" ht="16.5">
      <c r="T929" s="2"/>
      <c r="U929" s="58"/>
      <c r="V929" s="58"/>
      <c r="AC929" s="112"/>
      <c r="AO929" s="112"/>
    </row>
    <row r="930" spans="20:41" ht="16.5">
      <c r="T930" s="2"/>
      <c r="U930" s="58"/>
      <c r="V930" s="58"/>
      <c r="AC930" s="112"/>
      <c r="AO930" s="112"/>
    </row>
    <row r="931" spans="20:41" ht="16.5">
      <c r="T931" s="2"/>
      <c r="U931" s="58"/>
      <c r="V931" s="58"/>
      <c r="AC931" s="112"/>
      <c r="AO931" s="112"/>
    </row>
    <row r="932" spans="20:41" ht="16.5">
      <c r="T932" s="2"/>
      <c r="U932" s="58"/>
      <c r="V932" s="58"/>
      <c r="AC932" s="112"/>
      <c r="AO932" s="112"/>
    </row>
    <row r="933" spans="20:41" ht="16.5">
      <c r="T933" s="2"/>
      <c r="U933" s="58"/>
      <c r="V933" s="58"/>
      <c r="AC933" s="112"/>
      <c r="AO933" s="112"/>
    </row>
    <row r="934" spans="20:41" ht="16.5">
      <c r="T934" s="2"/>
      <c r="U934" s="58"/>
      <c r="V934" s="58"/>
      <c r="AC934" s="112"/>
      <c r="AO934" s="112"/>
    </row>
    <row r="935" spans="20:41" ht="16.5">
      <c r="T935" s="2"/>
      <c r="U935" s="58"/>
      <c r="V935" s="58"/>
      <c r="AC935" s="112"/>
      <c r="AO935" s="112"/>
    </row>
    <row r="936" spans="20:41" ht="16.5">
      <c r="T936" s="2"/>
      <c r="U936" s="58"/>
      <c r="V936" s="58"/>
      <c r="AC936" s="112"/>
      <c r="AO936" s="112"/>
    </row>
    <row r="937" spans="20:41" ht="16.5">
      <c r="T937" s="2"/>
      <c r="U937" s="58"/>
      <c r="V937" s="58"/>
      <c r="AC937" s="112"/>
      <c r="AO937" s="112"/>
    </row>
    <row r="938" spans="20:41" ht="16.5">
      <c r="T938" s="2"/>
      <c r="U938" s="58"/>
      <c r="V938" s="58"/>
      <c r="AC938" s="112"/>
      <c r="AO938" s="112"/>
    </row>
    <row r="939" spans="20:41" ht="16.5">
      <c r="T939" s="2"/>
      <c r="U939" s="58"/>
      <c r="V939" s="58"/>
      <c r="AC939" s="112"/>
      <c r="AO939" s="112"/>
    </row>
    <row r="940" spans="20:41" ht="16.5">
      <c r="T940" s="2"/>
      <c r="U940" s="58"/>
      <c r="V940" s="58"/>
      <c r="AC940" s="112"/>
      <c r="AO940" s="112"/>
    </row>
    <row r="941" spans="20:41" ht="16.5">
      <c r="T941" s="2"/>
      <c r="U941" s="58"/>
      <c r="V941" s="58"/>
      <c r="AC941" s="112"/>
      <c r="AO941" s="112"/>
    </row>
    <row r="942" spans="20:41" ht="16.5">
      <c r="T942" s="2"/>
      <c r="U942" s="58"/>
      <c r="V942" s="58"/>
      <c r="AC942" s="112"/>
      <c r="AO942" s="112"/>
    </row>
    <row r="943" spans="20:41" ht="16.5">
      <c r="T943" s="2"/>
      <c r="U943" s="58"/>
      <c r="V943" s="58"/>
      <c r="AC943" s="112"/>
      <c r="AO943" s="112"/>
    </row>
    <row r="944" spans="20:41" ht="16.5">
      <c r="T944" s="2"/>
      <c r="U944" s="58"/>
      <c r="V944" s="58"/>
      <c r="AC944" s="112"/>
      <c r="AO944" s="112"/>
    </row>
    <row r="945" spans="20:41" ht="16.5">
      <c r="T945" s="2"/>
      <c r="U945" s="58"/>
      <c r="V945" s="58"/>
      <c r="AC945" s="112"/>
      <c r="AO945" s="112"/>
    </row>
    <row r="946" spans="20:41" ht="16.5">
      <c r="T946" s="2"/>
      <c r="U946" s="58"/>
      <c r="V946" s="58"/>
      <c r="AC946" s="112"/>
      <c r="AO946" s="112"/>
    </row>
    <row r="947" spans="20:41" ht="16.5">
      <c r="T947" s="2"/>
      <c r="U947" s="58"/>
      <c r="V947" s="58"/>
      <c r="AC947" s="112"/>
      <c r="AO947" s="112"/>
    </row>
    <row r="948" spans="20:41" ht="16.5">
      <c r="T948" s="2"/>
      <c r="U948" s="58"/>
      <c r="V948" s="58"/>
      <c r="AC948" s="112"/>
      <c r="AO948" s="112"/>
    </row>
    <row r="949" spans="20:41" ht="16.5">
      <c r="T949" s="2"/>
      <c r="U949" s="58"/>
      <c r="V949" s="58"/>
      <c r="AC949" s="112"/>
      <c r="AO949" s="112"/>
    </row>
    <row r="950" spans="20:41" ht="16.5">
      <c r="T950" s="2"/>
      <c r="U950" s="58"/>
      <c r="V950" s="58"/>
      <c r="AC950" s="112"/>
      <c r="AO950" s="112"/>
    </row>
    <row r="951" spans="20:41" ht="16.5">
      <c r="T951" s="2"/>
      <c r="U951" s="58"/>
      <c r="V951" s="58"/>
      <c r="AC951" s="112"/>
      <c r="AO951" s="112"/>
    </row>
    <row r="952" spans="20:41" ht="16.5">
      <c r="T952" s="2"/>
      <c r="U952" s="58"/>
      <c r="V952" s="58"/>
      <c r="AC952" s="112"/>
      <c r="AO952" s="112"/>
    </row>
    <row r="953" spans="20:41" ht="16.5">
      <c r="T953" s="2"/>
      <c r="U953" s="58"/>
      <c r="V953" s="58"/>
      <c r="AC953" s="112"/>
      <c r="AO953" s="112"/>
    </row>
    <row r="954" spans="20:41" ht="16.5">
      <c r="T954" s="2"/>
      <c r="U954" s="58"/>
      <c r="V954" s="58"/>
      <c r="AC954" s="112"/>
      <c r="AO954" s="112"/>
    </row>
    <row r="955" spans="20:41" ht="16.5">
      <c r="T955" s="2"/>
      <c r="U955" s="58"/>
      <c r="V955" s="58"/>
      <c r="AC955" s="112"/>
      <c r="AO955" s="112"/>
    </row>
    <row r="956" spans="20:41" ht="16.5">
      <c r="T956" s="2"/>
      <c r="U956" s="58"/>
      <c r="V956" s="58"/>
      <c r="AC956" s="112"/>
      <c r="AO956" s="112"/>
    </row>
    <row r="957" spans="20:41" ht="16.5">
      <c r="T957" s="2"/>
      <c r="U957" s="58"/>
      <c r="V957" s="58"/>
      <c r="AC957" s="112"/>
      <c r="AO957" s="112"/>
    </row>
    <row r="958" spans="20:41" ht="16.5">
      <c r="T958" s="2"/>
      <c r="U958" s="58"/>
      <c r="V958" s="58"/>
      <c r="AC958" s="112"/>
    </row>
    <row r="959" spans="20:41" ht="16.5">
      <c r="T959" s="2"/>
      <c r="U959" s="58"/>
      <c r="V959" s="58"/>
      <c r="AC959" s="112"/>
    </row>
    <row r="960" spans="20:41" ht="16.5">
      <c r="T960" s="2"/>
      <c r="U960" s="58"/>
      <c r="V960" s="58"/>
      <c r="AC960" s="112"/>
    </row>
    <row r="961" spans="20:29" ht="16.5">
      <c r="T961" s="2"/>
      <c r="U961" s="58"/>
      <c r="V961" s="58"/>
      <c r="AC961" s="112"/>
    </row>
    <row r="962" spans="20:29" ht="16.5">
      <c r="T962" s="2"/>
      <c r="U962" s="58"/>
      <c r="V962" s="58"/>
      <c r="AC962" s="112"/>
    </row>
    <row r="963" spans="20:29" ht="16.5">
      <c r="T963" s="2"/>
      <c r="U963" s="58"/>
      <c r="V963" s="58"/>
      <c r="AC963" s="112"/>
    </row>
    <row r="964" spans="20:29" ht="16.5">
      <c r="T964" s="2"/>
      <c r="U964" s="58"/>
      <c r="V964" s="58"/>
      <c r="AC964" s="112"/>
    </row>
    <row r="965" spans="20:29" ht="16.5">
      <c r="T965" s="2"/>
      <c r="U965" s="58"/>
      <c r="V965" s="58"/>
      <c r="AC965" s="112"/>
    </row>
    <row r="966" spans="20:29" ht="16.5">
      <c r="T966" s="2"/>
      <c r="U966" s="58"/>
      <c r="V966" s="58"/>
      <c r="AC966" s="112"/>
    </row>
    <row r="967" spans="20:29" ht="16.5">
      <c r="T967" s="2"/>
      <c r="U967" s="58"/>
      <c r="V967" s="58"/>
      <c r="AC967" s="112"/>
    </row>
    <row r="968" spans="20:29" ht="16.5">
      <c r="T968" s="2"/>
      <c r="U968" s="58"/>
      <c r="V968" s="58"/>
      <c r="AC968" s="112"/>
    </row>
    <row r="969" spans="20:29" ht="16.5">
      <c r="T969" s="2"/>
      <c r="U969" s="58"/>
      <c r="V969" s="58"/>
      <c r="AC969" s="112"/>
    </row>
    <row r="970" spans="20:29" ht="16.5">
      <c r="T970" s="2"/>
      <c r="U970" s="58"/>
      <c r="V970" s="58"/>
      <c r="AC970" s="112"/>
    </row>
    <row r="971" spans="20:29" ht="16.5">
      <c r="T971" s="2"/>
      <c r="U971" s="58"/>
      <c r="V971" s="58"/>
      <c r="AC971" s="112"/>
    </row>
    <row r="972" spans="20:29" ht="16.5">
      <c r="T972" s="2"/>
      <c r="U972" s="58"/>
      <c r="V972" s="58"/>
      <c r="AC972" s="112"/>
    </row>
    <row r="973" spans="20:29" ht="16.5">
      <c r="T973" s="2"/>
      <c r="U973" s="58"/>
      <c r="V973" s="58"/>
      <c r="AC973" s="112"/>
    </row>
    <row r="974" spans="20:29" ht="16.5">
      <c r="T974" s="2"/>
      <c r="U974" s="58"/>
      <c r="V974" s="58"/>
      <c r="AC974" s="112"/>
    </row>
    <row r="975" spans="20:29" ht="16.5">
      <c r="T975" s="2"/>
      <c r="U975" s="58"/>
      <c r="V975" s="58"/>
      <c r="AC975" s="112"/>
    </row>
    <row r="976" spans="20:29" ht="16.5">
      <c r="T976" s="2"/>
      <c r="U976" s="58"/>
      <c r="V976" s="58"/>
      <c r="AC976" s="112"/>
    </row>
    <row r="977" spans="20:29" ht="16.5">
      <c r="T977" s="2"/>
      <c r="U977" s="58"/>
      <c r="V977" s="58"/>
      <c r="AC977" s="112"/>
    </row>
    <row r="978" spans="20:29" ht="16.5">
      <c r="T978" s="2"/>
      <c r="U978" s="58"/>
      <c r="V978" s="58"/>
      <c r="AC978" s="112"/>
    </row>
    <row r="979" spans="20:29" ht="16.5">
      <c r="T979" s="2"/>
      <c r="U979" s="58"/>
      <c r="V979" s="58"/>
      <c r="AC979" s="112"/>
    </row>
    <row r="980" spans="20:29" ht="16.5">
      <c r="T980" s="2"/>
      <c r="U980" s="58"/>
      <c r="V980" s="58"/>
      <c r="AC980" s="112"/>
    </row>
    <row r="981" spans="20:29" ht="16.5">
      <c r="T981" s="2"/>
      <c r="U981" s="58"/>
      <c r="V981" s="58"/>
      <c r="AC981" s="112"/>
    </row>
    <row r="982" spans="20:29" ht="16.5">
      <c r="T982" s="2"/>
      <c r="U982" s="58"/>
      <c r="V982" s="58"/>
      <c r="AC982" s="112"/>
    </row>
    <row r="983" spans="20:29" ht="16.5">
      <c r="T983" s="2"/>
      <c r="U983" s="58"/>
      <c r="V983" s="58"/>
      <c r="AC983" s="112"/>
    </row>
    <row r="984" spans="20:29" ht="16.5">
      <c r="T984" s="2"/>
      <c r="U984" s="58"/>
      <c r="V984" s="58"/>
      <c r="AC984" s="112"/>
    </row>
    <row r="985" spans="20:29" ht="16.5">
      <c r="T985" s="2"/>
      <c r="U985" s="58"/>
      <c r="V985" s="58"/>
      <c r="AC985" s="112"/>
    </row>
    <row r="986" spans="20:29" ht="16.5">
      <c r="T986" s="2"/>
      <c r="U986" s="58"/>
      <c r="V986" s="58"/>
      <c r="AC986" s="112"/>
    </row>
    <row r="987" spans="20:29" ht="16.5">
      <c r="T987" s="2"/>
      <c r="U987" s="58"/>
      <c r="V987" s="58"/>
      <c r="AC987" s="112"/>
    </row>
    <row r="988" spans="20:29" ht="16.5">
      <c r="T988" s="2"/>
      <c r="U988" s="58"/>
      <c r="V988" s="58"/>
      <c r="AC988" s="112"/>
    </row>
    <row r="989" spans="20:29" ht="16.5">
      <c r="T989" s="2"/>
      <c r="U989" s="58"/>
      <c r="V989" s="58"/>
      <c r="AC989" s="112"/>
    </row>
    <row r="990" spans="20:29" ht="16.5">
      <c r="T990" s="2"/>
      <c r="U990" s="58"/>
      <c r="V990" s="58"/>
      <c r="AC990" s="112"/>
    </row>
    <row r="991" spans="20:29" ht="16.5">
      <c r="T991" s="2"/>
      <c r="U991" s="58"/>
      <c r="V991" s="58"/>
      <c r="AC991" s="112"/>
    </row>
    <row r="992" spans="20:29" ht="16.5">
      <c r="T992" s="2"/>
      <c r="U992" s="58"/>
      <c r="V992" s="58"/>
      <c r="AC992" s="112"/>
    </row>
    <row r="993" spans="20:29" ht="16.5">
      <c r="T993" s="2"/>
      <c r="U993" s="58"/>
      <c r="V993" s="58"/>
      <c r="AC993" s="112"/>
    </row>
    <row r="994" spans="20:29" ht="16.5">
      <c r="T994" s="2"/>
      <c r="U994" s="58"/>
      <c r="V994" s="58"/>
      <c r="AC994" s="112"/>
    </row>
    <row r="995" spans="20:29" ht="16.5">
      <c r="T995" s="2"/>
      <c r="U995" s="58"/>
      <c r="V995" s="58"/>
      <c r="AC995" s="112"/>
    </row>
    <row r="996" spans="20:29" ht="16.5">
      <c r="T996" s="2"/>
      <c r="U996" s="58"/>
      <c r="V996" s="58"/>
      <c r="AC996" s="112"/>
    </row>
    <row r="997" spans="20:29" ht="16.5">
      <c r="T997" s="2"/>
      <c r="U997" s="58"/>
      <c r="V997" s="58"/>
      <c r="AC997" s="112"/>
    </row>
    <row r="998" spans="20:29" ht="16.5">
      <c r="T998" s="2"/>
      <c r="U998" s="58"/>
      <c r="V998" s="58"/>
      <c r="AC998" s="112"/>
    </row>
    <row r="999" spans="20:29" ht="16.5">
      <c r="T999" s="2"/>
      <c r="U999" s="58"/>
      <c r="V999" s="58"/>
      <c r="AC999" s="112"/>
    </row>
    <row r="1000" spans="20:29" ht="16.5">
      <c r="T1000" s="2"/>
      <c r="U1000" s="58"/>
      <c r="V1000" s="58"/>
    </row>
    <row r="1001" spans="20:29" ht="16.5">
      <c r="T1001" s="2"/>
      <c r="U1001" s="58"/>
      <c r="V1001" s="58"/>
    </row>
    <row r="1002" spans="20:29" ht="16.5">
      <c r="T1002" s="2"/>
      <c r="U1002" s="58"/>
      <c r="V1002" s="58"/>
    </row>
    <row r="1003" spans="20:29" ht="16.5">
      <c r="T1003" s="2"/>
      <c r="U1003" s="58"/>
      <c r="V1003" s="58"/>
    </row>
    <row r="1004" spans="20:29" ht="16.5">
      <c r="T1004" s="2"/>
      <c r="U1004" s="58"/>
      <c r="V1004" s="58"/>
    </row>
    <row r="1005" spans="20:29" ht="16.5">
      <c r="T1005" s="2"/>
      <c r="U1005" s="58"/>
      <c r="V1005" s="58"/>
    </row>
    <row r="1006" spans="20:29" ht="16.5">
      <c r="T1006" s="2"/>
      <c r="U1006" s="58"/>
      <c r="V1006" s="58"/>
    </row>
    <row r="1007" spans="20:29" ht="16.5">
      <c r="T1007" s="2"/>
      <c r="U1007" s="58"/>
      <c r="V1007" s="58"/>
    </row>
    <row r="1008" spans="20:29" ht="16.5">
      <c r="T1008" s="2"/>
      <c r="U1008" s="58"/>
      <c r="V1008" s="58"/>
    </row>
    <row r="1009" spans="20:22" ht="16.5">
      <c r="T1009" s="2"/>
      <c r="U1009" s="58"/>
      <c r="V1009" s="58"/>
    </row>
    <row r="1010" spans="20:22" ht="16.5">
      <c r="T1010" s="2"/>
      <c r="U1010" s="58"/>
      <c r="V1010" s="58"/>
    </row>
    <row r="1011" spans="20:22" ht="16.5">
      <c r="T1011" s="2"/>
      <c r="U1011" s="58"/>
      <c r="V1011" s="58"/>
    </row>
    <row r="1012" spans="20:22" ht="16.5">
      <c r="T1012" s="2"/>
      <c r="U1012" s="58"/>
      <c r="V1012" s="58"/>
    </row>
    <row r="1013" spans="20:22" ht="16.5">
      <c r="T1013" s="2"/>
      <c r="U1013" s="58"/>
      <c r="V1013" s="58"/>
    </row>
    <row r="1014" spans="20:22" ht="16.5">
      <c r="T1014" s="2"/>
      <c r="U1014" s="58"/>
      <c r="V1014" s="58"/>
    </row>
    <row r="1015" spans="20:22" ht="16.5">
      <c r="T1015" s="2"/>
      <c r="U1015" s="58"/>
      <c r="V1015" s="58"/>
    </row>
    <row r="1016" spans="20:22" ht="16.5">
      <c r="T1016" s="2"/>
      <c r="U1016" s="58"/>
      <c r="V1016" s="58"/>
    </row>
    <row r="1017" spans="20:22" ht="16.5">
      <c r="T1017" s="2"/>
      <c r="U1017" s="58"/>
      <c r="V1017" s="58"/>
    </row>
    <row r="1018" spans="20:22" ht="16.5">
      <c r="T1018" s="2"/>
      <c r="U1018" s="58"/>
      <c r="V1018" s="58"/>
    </row>
    <row r="1019" spans="20:22" ht="16.5">
      <c r="T1019" s="2"/>
      <c r="U1019" s="58"/>
      <c r="V1019" s="58"/>
    </row>
    <row r="1020" spans="20:22" ht="16.5">
      <c r="T1020" s="2"/>
      <c r="U1020" s="58"/>
      <c r="V1020" s="58"/>
    </row>
    <row r="1021" spans="20:22" ht="16.5">
      <c r="T1021" s="2"/>
      <c r="U1021" s="58"/>
      <c r="V1021" s="58"/>
    </row>
    <row r="1022" spans="20:22" ht="16.5">
      <c r="T1022" s="2"/>
      <c r="U1022" s="58"/>
      <c r="V1022" s="58"/>
    </row>
    <row r="1023" spans="20:22" ht="16.5">
      <c r="T1023" s="2"/>
      <c r="U1023" s="58"/>
      <c r="V1023" s="58"/>
    </row>
    <row r="1024" spans="20:22" ht="16.5">
      <c r="T1024" s="2"/>
      <c r="U1024" s="58"/>
      <c r="V1024" s="58"/>
    </row>
    <row r="1025" spans="20:22" ht="16.5">
      <c r="T1025" s="2"/>
      <c r="U1025" s="58"/>
      <c r="V1025" s="58"/>
    </row>
    <row r="1026" spans="20:22" ht="16.5">
      <c r="T1026" s="2"/>
      <c r="U1026" s="58"/>
      <c r="V1026" s="58"/>
    </row>
    <row r="1027" spans="20:22" ht="16.5">
      <c r="T1027" s="2"/>
      <c r="U1027" s="58"/>
      <c r="V1027" s="58"/>
    </row>
    <row r="1028" spans="20:22" ht="16.5">
      <c r="T1028" s="2"/>
      <c r="U1028" s="58"/>
      <c r="V1028" s="58"/>
    </row>
    <row r="1029" spans="20:22" ht="16.5">
      <c r="T1029" s="2"/>
      <c r="U1029" s="58"/>
      <c r="V1029" s="58"/>
    </row>
    <row r="1030" spans="20:22" ht="16.5">
      <c r="T1030" s="2"/>
      <c r="U1030" s="58"/>
      <c r="V1030" s="58"/>
    </row>
    <row r="1031" spans="20:22" ht="16.5">
      <c r="T1031" s="2"/>
      <c r="U1031" s="58"/>
      <c r="V1031" s="58"/>
    </row>
    <row r="1032" spans="20:22" ht="16.5">
      <c r="T1032" s="2"/>
      <c r="U1032" s="58"/>
      <c r="V1032" s="58"/>
    </row>
    <row r="1033" spans="20:22" ht="16.5">
      <c r="T1033" s="2"/>
      <c r="U1033" s="58"/>
      <c r="V1033" s="58"/>
    </row>
    <row r="1034" spans="20:22" ht="16.5">
      <c r="T1034" s="2"/>
      <c r="U1034" s="58"/>
      <c r="V1034" s="58"/>
    </row>
    <row r="1035" spans="20:22" ht="16.5">
      <c r="T1035" s="2"/>
      <c r="U1035" s="58"/>
      <c r="V1035" s="58"/>
    </row>
    <row r="1036" spans="20:22" ht="16.5">
      <c r="T1036" s="2"/>
      <c r="U1036" s="58"/>
      <c r="V1036" s="58"/>
    </row>
    <row r="1037" spans="20:22" ht="16.5">
      <c r="T1037" s="2"/>
      <c r="U1037" s="58"/>
      <c r="V1037" s="58"/>
    </row>
    <row r="1038" spans="20:22" ht="16.5">
      <c r="T1038" s="2"/>
      <c r="U1038" s="58"/>
      <c r="V1038" s="58"/>
    </row>
    <row r="1039" spans="20:22" ht="16.5">
      <c r="T1039" s="2"/>
      <c r="U1039" s="58"/>
      <c r="V1039" s="58"/>
    </row>
    <row r="1040" spans="20:22" ht="16.5">
      <c r="T1040" s="2"/>
      <c r="U1040" s="58"/>
      <c r="V1040" s="58"/>
    </row>
    <row r="1041" spans="20:22" ht="16.5">
      <c r="T1041" s="2"/>
      <c r="U1041" s="58"/>
      <c r="V1041" s="58"/>
    </row>
    <row r="1042" spans="20:22" ht="16.5">
      <c r="T1042" s="2"/>
      <c r="U1042" s="58"/>
      <c r="V1042" s="58"/>
    </row>
    <row r="1043" spans="20:22" ht="16.5">
      <c r="T1043" s="2"/>
      <c r="U1043" s="58"/>
      <c r="V1043" s="58"/>
    </row>
    <row r="1044" spans="20:22" ht="16.5">
      <c r="T1044" s="2"/>
      <c r="U1044" s="58"/>
      <c r="V1044" s="58"/>
    </row>
    <row r="1045" spans="20:22" ht="16.5">
      <c r="T1045" s="2"/>
      <c r="U1045" s="58"/>
      <c r="V1045" s="58"/>
    </row>
    <row r="1046" spans="20:22" ht="16.5">
      <c r="T1046" s="2"/>
      <c r="U1046" s="58"/>
      <c r="V1046" s="58"/>
    </row>
    <row r="1047" spans="20:22" ht="16.5">
      <c r="T1047" s="2"/>
      <c r="U1047" s="58"/>
      <c r="V1047" s="58"/>
    </row>
    <row r="1048" spans="20:22" ht="16.5">
      <c r="T1048" s="2"/>
      <c r="U1048" s="58"/>
      <c r="V1048" s="58"/>
    </row>
    <row r="1049" spans="20:22" ht="16.5">
      <c r="T1049" s="2"/>
      <c r="U1049" s="58"/>
      <c r="V1049" s="58"/>
    </row>
    <row r="1050" spans="20:22" ht="16.5">
      <c r="T1050" s="2"/>
      <c r="U1050" s="58"/>
      <c r="V1050" s="58"/>
    </row>
    <row r="1051" spans="20:22" ht="16.5">
      <c r="T1051" s="2"/>
      <c r="U1051" s="58"/>
      <c r="V1051" s="58"/>
    </row>
    <row r="1052" spans="20:22" ht="16.5">
      <c r="T1052" s="2"/>
      <c r="U1052" s="58"/>
      <c r="V1052" s="58"/>
    </row>
    <row r="1053" spans="20:22" ht="16.5">
      <c r="T1053" s="2"/>
      <c r="U1053" s="58"/>
      <c r="V1053" s="58"/>
    </row>
    <row r="1054" spans="20:22" ht="16.5">
      <c r="T1054" s="2"/>
      <c r="U1054" s="58"/>
      <c r="V1054" s="58"/>
    </row>
    <row r="1055" spans="20:22" ht="16.5">
      <c r="T1055" s="2"/>
      <c r="U1055" s="58"/>
      <c r="V1055" s="58"/>
    </row>
    <row r="1056" spans="20:22" ht="16.5">
      <c r="T1056" s="2"/>
      <c r="U1056" s="58"/>
      <c r="V1056" s="58"/>
    </row>
    <row r="1057" spans="20:22" ht="16.5">
      <c r="T1057" s="2"/>
      <c r="U1057" s="58"/>
      <c r="V1057" s="58"/>
    </row>
    <row r="1058" spans="20:22" ht="16.5">
      <c r="T1058" s="2"/>
      <c r="U1058" s="58"/>
      <c r="V1058" s="58"/>
    </row>
    <row r="1059" spans="20:22" ht="16.5">
      <c r="T1059" s="2"/>
      <c r="U1059" s="58"/>
      <c r="V1059" s="58"/>
    </row>
    <row r="1060" spans="20:22" ht="16.5">
      <c r="T1060" s="2"/>
      <c r="U1060" s="58"/>
      <c r="V1060" s="58"/>
    </row>
    <row r="1061" spans="20:22" ht="16.5">
      <c r="T1061" s="2"/>
      <c r="U1061" s="58"/>
      <c r="V1061" s="58"/>
    </row>
    <row r="1062" spans="20:22" ht="16.5">
      <c r="T1062" s="2"/>
      <c r="U1062" s="58"/>
      <c r="V1062" s="58"/>
    </row>
    <row r="1063" spans="20:22" ht="16.5">
      <c r="T1063" s="2"/>
      <c r="U1063" s="58"/>
      <c r="V1063" s="58"/>
    </row>
    <row r="1064" spans="20:22" ht="16.5">
      <c r="T1064" s="2"/>
      <c r="U1064" s="58"/>
      <c r="V1064" s="58"/>
    </row>
    <row r="1065" spans="20:22" ht="16.5">
      <c r="T1065" s="2"/>
      <c r="U1065" s="58"/>
      <c r="V1065" s="58"/>
    </row>
    <row r="1066" spans="20:22" ht="16.5">
      <c r="T1066" s="2"/>
      <c r="U1066" s="58"/>
      <c r="V1066" s="58"/>
    </row>
    <row r="1067" spans="20:22" ht="16.5">
      <c r="T1067" s="2"/>
      <c r="U1067" s="58"/>
      <c r="V1067" s="58"/>
    </row>
    <row r="1068" spans="20:22" ht="16.5">
      <c r="T1068" s="2"/>
      <c r="U1068" s="58"/>
      <c r="V1068" s="58"/>
    </row>
    <row r="1069" spans="20:22" ht="16.5">
      <c r="T1069" s="2"/>
      <c r="U1069" s="58"/>
      <c r="V1069" s="58"/>
    </row>
    <row r="1070" spans="20:22" ht="16.5">
      <c r="T1070" s="2"/>
      <c r="U1070" s="58"/>
      <c r="V1070" s="58"/>
    </row>
    <row r="1071" spans="20:22" ht="16.5">
      <c r="T1071" s="2"/>
      <c r="U1071" s="58"/>
      <c r="V1071" s="58"/>
    </row>
    <row r="1072" spans="20:22" ht="16.5">
      <c r="T1072" s="2"/>
      <c r="U1072" s="58"/>
      <c r="V1072" s="58"/>
    </row>
    <row r="1073" spans="20:22" ht="16.5">
      <c r="T1073" s="2"/>
      <c r="U1073" s="58"/>
      <c r="V1073" s="58"/>
    </row>
    <row r="1074" spans="20:22" ht="16.5">
      <c r="T1074" s="2"/>
      <c r="U1074" s="58"/>
      <c r="V1074" s="58"/>
    </row>
    <row r="1075" spans="20:22" ht="16.5">
      <c r="T1075" s="2"/>
      <c r="U1075" s="58"/>
      <c r="V1075" s="58"/>
    </row>
    <row r="1076" spans="20:22" ht="16.5">
      <c r="T1076" s="2"/>
      <c r="U1076" s="58"/>
      <c r="V1076" s="58"/>
    </row>
    <row r="1077" spans="20:22" ht="16.5">
      <c r="T1077" s="2"/>
      <c r="U1077" s="58"/>
      <c r="V1077" s="58"/>
    </row>
    <row r="1078" spans="20:22" ht="16.5">
      <c r="T1078" s="2"/>
      <c r="U1078" s="58"/>
      <c r="V1078" s="58"/>
    </row>
    <row r="1079" spans="20:22" ht="16.5">
      <c r="T1079" s="2"/>
      <c r="U1079" s="58"/>
      <c r="V1079" s="58"/>
    </row>
    <row r="1080" spans="20:22" ht="16.5">
      <c r="T1080" s="2"/>
      <c r="U1080" s="58"/>
      <c r="V1080" s="58"/>
    </row>
    <row r="1081" spans="20:22" ht="16.5">
      <c r="T1081" s="2"/>
      <c r="U1081" s="58"/>
      <c r="V1081" s="58"/>
    </row>
    <row r="1082" spans="20:22" ht="16.5">
      <c r="T1082" s="2"/>
      <c r="U1082" s="58"/>
      <c r="V1082" s="58"/>
    </row>
    <row r="1083" spans="20:22" ht="16.5">
      <c r="T1083" s="2"/>
      <c r="U1083" s="58"/>
      <c r="V1083" s="58"/>
    </row>
    <row r="1084" spans="20:22" ht="16.5">
      <c r="T1084" s="2"/>
      <c r="U1084" s="58"/>
      <c r="V1084" s="58"/>
    </row>
    <row r="1085" spans="20:22" ht="16.5">
      <c r="T1085" s="2"/>
      <c r="U1085" s="58"/>
      <c r="V1085" s="58"/>
    </row>
    <row r="1086" spans="20:22" ht="16.5">
      <c r="T1086" s="2"/>
      <c r="U1086" s="58"/>
      <c r="V1086" s="58"/>
    </row>
    <row r="1087" spans="20:22" ht="16.5">
      <c r="T1087" s="2"/>
      <c r="U1087" s="58"/>
      <c r="V1087" s="58"/>
    </row>
    <row r="1088" spans="20:22" ht="16.5">
      <c r="T1088" s="2"/>
      <c r="U1088" s="58"/>
      <c r="V1088" s="58"/>
    </row>
    <row r="1089" spans="20:22" ht="16.5">
      <c r="T1089" s="2"/>
      <c r="U1089" s="58"/>
      <c r="V1089" s="58"/>
    </row>
    <row r="1090" spans="20:22" ht="16.5">
      <c r="T1090" s="2"/>
      <c r="U1090" s="58"/>
      <c r="V1090" s="58"/>
    </row>
    <row r="1091" spans="20:22" ht="16.5">
      <c r="T1091" s="2"/>
      <c r="U1091" s="58"/>
      <c r="V1091" s="58"/>
    </row>
    <row r="1092" spans="20:22" ht="16.5">
      <c r="T1092" s="2"/>
      <c r="U1092" s="58"/>
      <c r="V1092" s="58"/>
    </row>
    <row r="1093" spans="20:22" ht="16.5">
      <c r="T1093" s="2"/>
      <c r="U1093" s="58"/>
      <c r="V1093" s="58"/>
    </row>
    <row r="1094" spans="20:22" ht="16.5">
      <c r="T1094" s="2"/>
      <c r="U1094" s="58"/>
      <c r="V1094" s="58"/>
    </row>
    <row r="1095" spans="20:22" ht="16.5">
      <c r="T1095" s="2"/>
      <c r="U1095" s="58"/>
      <c r="V1095" s="58"/>
    </row>
    <row r="1096" spans="20:22" ht="16.5">
      <c r="T1096" s="2"/>
      <c r="U1096" s="58"/>
      <c r="V1096" s="58"/>
    </row>
    <row r="1097" spans="20:22" ht="16.5">
      <c r="T1097" s="2"/>
      <c r="U1097" s="58"/>
      <c r="V1097" s="58"/>
    </row>
    <row r="1098" spans="20:22" ht="16.5">
      <c r="T1098" s="2"/>
      <c r="U1098" s="58"/>
      <c r="V1098" s="58"/>
    </row>
    <row r="1099" spans="20:22" ht="16.5">
      <c r="T1099" s="2"/>
      <c r="U1099" s="58"/>
      <c r="V1099" s="58"/>
    </row>
    <row r="1100" spans="20:22" ht="16.5">
      <c r="T1100" s="2"/>
      <c r="U1100" s="58"/>
      <c r="V1100" s="58"/>
    </row>
    <row r="1101" spans="20:22" ht="16.5">
      <c r="T1101" s="2"/>
      <c r="U1101" s="58"/>
      <c r="V1101" s="58"/>
    </row>
    <row r="1102" spans="20:22" ht="16.5">
      <c r="T1102" s="2"/>
      <c r="U1102" s="58"/>
      <c r="V1102" s="58"/>
    </row>
    <row r="1103" spans="20:22" ht="16.5">
      <c r="T1103" s="2"/>
      <c r="U1103" s="58"/>
      <c r="V1103" s="58"/>
    </row>
    <row r="1104" spans="20:22" ht="16.5">
      <c r="T1104" s="2"/>
      <c r="U1104" s="58"/>
      <c r="V1104" s="58"/>
    </row>
    <row r="1105" spans="20:22" ht="16.5">
      <c r="T1105" s="2"/>
      <c r="U1105" s="58"/>
      <c r="V1105" s="58"/>
    </row>
    <row r="1106" spans="20:22" ht="16.5">
      <c r="T1106" s="2"/>
      <c r="U1106" s="58"/>
      <c r="V1106" s="58"/>
    </row>
    <row r="1107" spans="20:22" ht="16.5">
      <c r="T1107" s="2"/>
      <c r="U1107" s="58"/>
      <c r="V1107" s="58"/>
    </row>
    <row r="1108" spans="20:22" ht="16.5">
      <c r="T1108" s="2"/>
      <c r="U1108" s="58"/>
      <c r="V1108" s="58"/>
    </row>
    <row r="1109" spans="20:22" ht="16.5">
      <c r="T1109" s="2"/>
      <c r="U1109" s="58"/>
      <c r="V1109" s="58"/>
    </row>
    <row r="1110" spans="20:22" ht="16.5">
      <c r="T1110" s="2"/>
      <c r="U1110" s="58"/>
      <c r="V1110" s="58"/>
    </row>
    <row r="1111" spans="20:22" ht="16.5">
      <c r="T1111" s="2"/>
      <c r="U1111" s="58"/>
      <c r="V1111" s="58"/>
    </row>
    <row r="1112" spans="20:22" ht="16.5">
      <c r="T1112" s="2"/>
      <c r="U1112" s="58"/>
      <c r="V1112" s="58"/>
    </row>
    <row r="1113" spans="20:22" ht="16.5">
      <c r="T1113" s="2"/>
      <c r="U1113" s="58"/>
      <c r="V1113" s="58"/>
    </row>
    <row r="1114" spans="20:22" ht="16.5">
      <c r="T1114" s="2"/>
      <c r="U1114" s="58"/>
      <c r="V1114" s="58"/>
    </row>
    <row r="1115" spans="20:22" ht="16.5">
      <c r="T1115" s="2"/>
      <c r="U1115" s="58"/>
      <c r="V1115" s="58"/>
    </row>
    <row r="1116" spans="20:22" ht="16.5">
      <c r="T1116" s="2"/>
      <c r="U1116" s="58"/>
      <c r="V1116" s="58"/>
    </row>
    <row r="1117" spans="20:22" ht="16.5">
      <c r="T1117" s="2"/>
      <c r="U1117" s="58"/>
      <c r="V1117" s="58"/>
    </row>
    <row r="1118" spans="20:22" ht="16.5">
      <c r="T1118" s="2"/>
      <c r="U1118" s="58"/>
      <c r="V1118" s="58"/>
    </row>
    <row r="1119" spans="20:22" ht="16.5">
      <c r="T1119" s="2"/>
      <c r="U1119" s="58"/>
      <c r="V1119" s="58"/>
    </row>
    <row r="1120" spans="20:22" ht="16.5">
      <c r="T1120" s="2"/>
      <c r="U1120" s="58"/>
      <c r="V1120" s="58"/>
    </row>
    <row r="1121" spans="20:22" ht="16.5">
      <c r="T1121" s="2"/>
      <c r="U1121" s="58"/>
      <c r="V1121" s="58"/>
    </row>
  </sheetData>
  <sortState xmlns:xlrd2="http://schemas.microsoft.com/office/spreadsheetml/2017/richdata2" ref="B277:BJ285">
    <sortCondition ref="W277:W285"/>
    <sortCondition descending="1" ref="P277:P285"/>
  </sortState>
  <pageMargins left="0" right="0" top="0" bottom="0" header="0.3" footer="0.3"/>
  <pageSetup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Technical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2019-05-12T14:18:45Z</dcterms:created>
  <dcterms:modified xsi:type="dcterms:W3CDTF">2019-05-12T14:20:23Z</dcterms:modified>
</cp:coreProperties>
</file>