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https://collaboration.efficiencyns.ca/dsmplan/Documents/"/>
    </mc:Choice>
  </mc:AlternateContent>
  <xr:revisionPtr revIDLastSave="0" documentId="13_ncr:1_{56331210-32B6-4ED5-A6B4-01621B532F83}" xr6:coauthVersionLast="36" xr6:coauthVersionMax="41" xr10:uidLastSave="{00000000-0000-0000-0000-000000000000}"/>
  <bookViews>
    <workbookView xWindow="-28920" yWindow="-120" windowWidth="29040" windowHeight="15840" xr2:uid="{383520D8-0B57-4068-889A-ECA4B3D695D4}"/>
  </bookViews>
  <sheets>
    <sheet name="Tech Tables Alternate" sheetId="3" r:id="rId1"/>
    <sheet name="Annual Investment" sheetId="4" r:id="rId2"/>
  </sheets>
  <definedNames>
    <definedName name="DynamicPivotTable">OFFSET(INDIRECT(#REF!),#REF!,0,#REF!,#REF!)</definedName>
    <definedName name="MeasureNames">INDIRECT(#REF!)</definedName>
    <definedName name="MeasureOutputs">OFFSET(#REF!,0,0,COUNTA(#REF!),COUNTA(#REF!))</definedName>
    <definedName name="Portfolio">OFFSET(#REF!, 0, 0, COUNTA(#REF!), 1)</definedName>
    <definedName name="ProgramName">OFFSET(#REF!, 0, 0, COUNTA(#REF!), 1)</definedName>
    <definedName name="Sector">OFFSET(#REF!, 0, 0, COUNTA(#REF!), 1)</definedName>
    <definedName name="ServiceTerritory">OFFSET(#REF!, 0, 0, COUNTA(#REF!), 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BN141" i="3" l="1"/>
  <c r="BN346" i="3"/>
  <c r="BN5" i="3" l="1"/>
  <c r="BN357" i="3"/>
  <c r="BN356" i="3"/>
  <c r="BN355" i="3"/>
  <c r="BN354" i="3"/>
  <c r="BN353" i="3"/>
  <c r="BN352" i="3"/>
  <c r="BN351" i="3"/>
  <c r="BN350" i="3"/>
  <c r="BN349" i="3"/>
  <c r="BN348" i="3"/>
  <c r="BN347" i="3"/>
  <c r="BN345" i="3"/>
  <c r="BN344" i="3"/>
  <c r="BN343" i="3"/>
  <c r="BN342" i="3"/>
  <c r="BN341" i="3"/>
  <c r="BN340" i="3"/>
  <c r="BN339" i="3"/>
  <c r="BN338" i="3"/>
  <c r="BN337" i="3"/>
  <c r="BN336" i="3"/>
  <c r="BN335" i="3"/>
  <c r="BN334" i="3"/>
  <c r="BN333" i="3"/>
  <c r="BN332" i="3"/>
  <c r="BN331" i="3"/>
  <c r="BN330" i="3"/>
  <c r="BN329" i="3"/>
  <c r="BN328" i="3"/>
  <c r="BN327" i="3"/>
  <c r="BN326" i="3"/>
  <c r="BN325" i="3"/>
  <c r="BN324" i="3"/>
  <c r="BN323" i="3"/>
  <c r="BN322" i="3"/>
  <c r="BN321" i="3"/>
  <c r="BN320" i="3"/>
  <c r="BN319" i="3"/>
  <c r="BN318" i="3"/>
  <c r="BN317" i="3"/>
  <c r="BN316" i="3"/>
  <c r="BN315" i="3"/>
  <c r="BN314" i="3"/>
  <c r="BN313" i="3"/>
  <c r="BN312" i="3"/>
  <c r="BN311" i="3"/>
  <c r="BN310" i="3"/>
  <c r="BN309" i="3"/>
  <c r="BN308" i="3"/>
  <c r="BN307" i="3"/>
  <c r="BN303" i="3"/>
  <c r="BN302" i="3"/>
  <c r="BN298" i="3"/>
  <c r="BN297" i="3"/>
  <c r="BN296" i="3"/>
  <c r="BN295" i="3"/>
  <c r="BN294" i="3"/>
  <c r="BN290" i="3"/>
  <c r="BN289" i="3"/>
  <c r="BN288" i="3"/>
  <c r="BN287" i="3"/>
  <c r="BN286" i="3"/>
  <c r="BN285" i="3"/>
  <c r="BN284" i="3"/>
  <c r="BN283" i="3"/>
  <c r="BN282" i="3"/>
  <c r="BN281" i="3"/>
  <c r="BN280" i="3"/>
  <c r="BN279" i="3"/>
  <c r="BN278" i="3"/>
  <c r="BN277" i="3"/>
  <c r="BN276" i="3"/>
  <c r="BN275" i="3"/>
  <c r="BN274" i="3"/>
  <c r="BN273" i="3"/>
  <c r="BN272" i="3"/>
  <c r="BN271" i="3"/>
  <c r="BN270" i="3"/>
  <c r="BN269" i="3"/>
  <c r="BN268" i="3"/>
  <c r="BN267" i="3"/>
  <c r="BN263" i="3"/>
  <c r="BN262" i="3"/>
  <c r="BN261" i="3"/>
  <c r="BN260" i="3"/>
  <c r="BN259" i="3"/>
  <c r="BN258" i="3"/>
  <c r="BN254" i="3"/>
  <c r="BN253" i="3"/>
  <c r="BN252" i="3"/>
  <c r="BN251" i="3"/>
  <c r="BN250" i="3"/>
  <c r="BN249" i="3"/>
  <c r="BN248" i="3"/>
  <c r="BN247" i="3"/>
  <c r="BN246" i="3"/>
  <c r="BN245" i="3"/>
  <c r="BN244" i="3"/>
  <c r="BN243" i="3"/>
  <c r="BN242" i="3"/>
  <c r="BN238" i="3"/>
  <c r="BN237" i="3"/>
  <c r="BN236" i="3"/>
  <c r="BN235" i="3"/>
  <c r="BN234" i="3"/>
  <c r="BN233" i="3"/>
  <c r="BN232" i="3"/>
  <c r="BN231" i="3"/>
  <c r="BN230" i="3"/>
  <c r="BN229" i="3"/>
  <c r="BN225" i="3"/>
  <c r="BN224" i="3"/>
  <c r="BN220" i="3"/>
  <c r="BN219" i="3"/>
  <c r="BN218" i="3"/>
  <c r="BN217" i="3"/>
  <c r="BN216" i="3"/>
  <c r="BN215" i="3"/>
  <c r="BN214" i="3"/>
  <c r="BN213" i="3"/>
  <c r="BN212" i="3"/>
  <c r="BN211" i="3"/>
  <c r="BN210" i="3"/>
  <c r="BN209" i="3"/>
  <c r="BN208" i="3"/>
  <c r="BN207" i="3"/>
  <c r="BN206" i="3"/>
  <c r="BN205" i="3"/>
  <c r="BN204" i="3"/>
  <c r="BN203" i="3"/>
  <c r="BN202" i="3"/>
  <c r="BN201" i="3"/>
  <c r="BN200" i="3"/>
  <c r="BN199" i="3"/>
  <c r="BN198" i="3"/>
  <c r="BN197" i="3"/>
  <c r="BN196" i="3"/>
  <c r="BN195" i="3"/>
  <c r="BN194" i="3"/>
  <c r="BN193" i="3"/>
  <c r="BN192" i="3"/>
  <c r="BN191" i="3"/>
  <c r="BN190" i="3"/>
  <c r="BN189" i="3"/>
  <c r="BN188" i="3"/>
  <c r="BN187" i="3"/>
  <c r="BN186" i="3"/>
  <c r="BN185" i="3"/>
  <c r="BN184" i="3"/>
  <c r="BN183" i="3"/>
  <c r="BN182" i="3"/>
  <c r="BN181" i="3"/>
  <c r="BN180" i="3"/>
  <c r="BN179" i="3"/>
  <c r="BN178" i="3"/>
  <c r="BN177" i="3"/>
  <c r="BN176" i="3"/>
  <c r="BN172" i="3"/>
  <c r="BN171" i="3"/>
  <c r="BN170" i="3"/>
  <c r="BN166" i="3"/>
  <c r="BN165" i="3"/>
  <c r="BN164" i="3"/>
  <c r="BN160" i="3"/>
  <c r="BN159" i="3"/>
  <c r="BN158" i="3"/>
  <c r="BN157" i="3"/>
  <c r="BN153" i="3"/>
  <c r="BN152" i="3"/>
  <c r="BN151" i="3"/>
  <c r="BN150" i="3"/>
  <c r="BN146" i="3"/>
  <c r="BN145" i="3"/>
  <c r="BN140" i="3"/>
  <c r="BN139" i="3"/>
  <c r="BN138" i="3"/>
  <c r="BN137" i="3"/>
  <c r="BN136" i="3"/>
  <c r="BN135" i="3"/>
  <c r="BN134" i="3"/>
  <c r="BN133" i="3"/>
  <c r="BN132" i="3"/>
  <c r="BN131" i="3"/>
  <c r="BN130" i="3"/>
  <c r="BN129" i="3"/>
  <c r="BN128" i="3"/>
  <c r="BN127" i="3"/>
  <c r="BN126" i="3"/>
  <c r="BN125" i="3"/>
  <c r="BN124" i="3"/>
  <c r="BN123" i="3"/>
  <c r="BN122" i="3"/>
  <c r="BN121" i="3"/>
  <c r="BN120" i="3"/>
  <c r="BN119" i="3"/>
  <c r="BN118" i="3"/>
  <c r="BN117" i="3"/>
  <c r="BN116" i="3"/>
  <c r="BN115" i="3"/>
  <c r="BN114" i="3"/>
  <c r="BN113" i="3"/>
  <c r="BN112" i="3"/>
  <c r="BN111" i="3"/>
  <c r="BN110" i="3"/>
  <c r="BN109" i="3"/>
  <c r="BN108" i="3"/>
  <c r="BN107" i="3"/>
  <c r="BN106" i="3"/>
  <c r="BN105" i="3"/>
  <c r="BN104" i="3"/>
  <c r="BN103" i="3"/>
  <c r="BN102" i="3"/>
  <c r="BN101" i="3"/>
  <c r="BN100" i="3"/>
  <c r="BN99" i="3"/>
  <c r="BN98" i="3"/>
  <c r="BN97" i="3"/>
  <c r="BN96" i="3"/>
  <c r="BN95" i="3"/>
  <c r="BN94" i="3"/>
  <c r="BN93" i="3"/>
  <c r="BN92" i="3"/>
  <c r="BN91" i="3"/>
  <c r="BN90" i="3"/>
  <c r="BN89" i="3"/>
  <c r="BN88" i="3"/>
  <c r="BN87" i="3"/>
  <c r="BN86" i="3"/>
  <c r="BN85" i="3"/>
  <c r="BN84" i="3"/>
  <c r="BN83" i="3"/>
  <c r="BN82" i="3"/>
  <c r="BN81" i="3"/>
  <c r="BN80" i="3"/>
  <c r="BN79" i="3"/>
  <c r="BN78" i="3"/>
  <c r="BN77" i="3"/>
  <c r="BN76" i="3"/>
  <c r="BN75" i="3"/>
  <c r="BN74" i="3"/>
  <c r="BN73" i="3"/>
  <c r="BN72" i="3"/>
  <c r="BN71" i="3"/>
  <c r="BN70" i="3"/>
  <c r="BN69" i="3"/>
  <c r="BN68" i="3"/>
  <c r="BN67" i="3"/>
  <c r="BN66" i="3"/>
  <c r="BN65" i="3"/>
  <c r="BN64" i="3"/>
  <c r="BN63" i="3"/>
  <c r="BN62" i="3"/>
  <c r="BN61" i="3"/>
  <c r="BN60" i="3"/>
  <c r="BN59" i="3"/>
  <c r="BN58" i="3"/>
  <c r="BN57" i="3"/>
  <c r="BN56" i="3"/>
  <c r="BN55" i="3"/>
  <c r="BN54" i="3"/>
  <c r="BN53" i="3"/>
  <c r="BN52" i="3"/>
  <c r="BN51" i="3"/>
  <c r="BN50" i="3"/>
  <c r="BN49" i="3"/>
  <c r="BN48" i="3"/>
  <c r="BN47" i="3"/>
  <c r="BN46" i="3"/>
  <c r="BN45" i="3"/>
  <c r="BN44" i="3"/>
  <c r="BN43" i="3"/>
  <c r="BN42" i="3"/>
  <c r="BN41" i="3"/>
  <c r="BN40" i="3"/>
  <c r="BN39" i="3"/>
  <c r="BN38" i="3"/>
  <c r="BN37" i="3"/>
  <c r="BN36" i="3"/>
  <c r="BN35" i="3"/>
  <c r="BN34" i="3"/>
  <c r="BN33" i="3"/>
  <c r="BN32" i="3"/>
  <c r="BN31" i="3"/>
  <c r="BN30" i="3"/>
  <c r="BN29" i="3"/>
  <c r="BN28" i="3"/>
  <c r="BN24" i="3"/>
  <c r="BN23" i="3"/>
  <c r="BN22" i="3"/>
  <c r="BN21" i="3"/>
  <c r="BN20" i="3"/>
  <c r="BN19" i="3"/>
  <c r="BN18" i="3"/>
  <c r="BN17" i="3"/>
  <c r="BN16" i="3"/>
  <c r="BN15" i="3"/>
  <c r="BN14" i="3"/>
  <c r="BN13" i="3"/>
  <c r="BN12" i="3"/>
  <c r="BN11" i="3"/>
  <c r="BN10" i="3"/>
  <c r="BN6" i="3"/>
  <c r="BA357" i="3"/>
  <c r="BA356" i="3"/>
  <c r="BA355" i="3"/>
  <c r="BA354" i="3"/>
  <c r="BA353" i="3"/>
  <c r="BA352" i="3"/>
  <c r="BA351" i="3"/>
  <c r="BA350" i="3"/>
  <c r="BA349" i="3"/>
  <c r="BA348" i="3"/>
  <c r="BA347" i="3"/>
  <c r="BA346" i="3"/>
  <c r="BA345" i="3"/>
  <c r="BA344" i="3"/>
  <c r="BA343" i="3"/>
  <c r="BA342" i="3"/>
  <c r="BA341" i="3"/>
  <c r="BA340" i="3"/>
  <c r="BA339" i="3"/>
  <c r="BA338" i="3"/>
  <c r="BA337" i="3"/>
  <c r="BA336" i="3"/>
  <c r="BA335" i="3"/>
  <c r="BA334" i="3"/>
  <c r="BA333" i="3"/>
  <c r="BA332" i="3"/>
  <c r="BA331" i="3"/>
  <c r="BA330" i="3"/>
  <c r="BA329" i="3"/>
  <c r="BA328" i="3"/>
  <c r="BA327" i="3"/>
  <c r="BA326" i="3"/>
  <c r="BA325" i="3"/>
  <c r="BA324" i="3"/>
  <c r="BA323" i="3"/>
  <c r="BA322" i="3"/>
  <c r="BA321" i="3"/>
  <c r="BA320" i="3"/>
  <c r="BA319" i="3"/>
  <c r="BA318" i="3"/>
  <c r="BA317" i="3"/>
  <c r="BA316" i="3"/>
  <c r="BA315" i="3"/>
  <c r="BA314" i="3"/>
  <c r="BA313" i="3"/>
  <c r="BA312" i="3"/>
  <c r="BA311" i="3"/>
  <c r="BA310" i="3"/>
  <c r="BA309" i="3"/>
  <c r="BA308" i="3"/>
  <c r="BA307" i="3"/>
  <c r="BA303" i="3"/>
  <c r="BA302" i="3"/>
  <c r="BA298" i="3"/>
  <c r="BA297" i="3"/>
  <c r="BA296" i="3"/>
  <c r="BA295" i="3"/>
  <c r="BA294" i="3"/>
  <c r="BA290" i="3"/>
  <c r="BA289" i="3"/>
  <c r="BA288" i="3"/>
  <c r="BA287" i="3"/>
  <c r="BA286" i="3"/>
  <c r="BA285" i="3"/>
  <c r="BA284" i="3"/>
  <c r="BA283" i="3"/>
  <c r="BA282" i="3"/>
  <c r="BA281" i="3"/>
  <c r="BA280" i="3"/>
  <c r="BA279" i="3"/>
  <c r="BA278" i="3"/>
  <c r="BA277" i="3"/>
  <c r="BA276" i="3"/>
  <c r="BA275" i="3"/>
  <c r="BA274" i="3"/>
  <c r="BA273" i="3"/>
  <c r="BA272" i="3"/>
  <c r="BA271" i="3"/>
  <c r="BA270" i="3"/>
  <c r="BA269" i="3"/>
  <c r="BA268" i="3"/>
  <c r="BA267" i="3"/>
  <c r="BA263" i="3"/>
  <c r="BA262" i="3"/>
  <c r="BA261" i="3"/>
  <c r="BA260" i="3"/>
  <c r="BA259" i="3"/>
  <c r="BA258" i="3"/>
  <c r="BA254" i="3"/>
  <c r="BA253" i="3"/>
  <c r="BA252" i="3"/>
  <c r="BA251" i="3"/>
  <c r="BA250" i="3"/>
  <c r="BA249" i="3"/>
  <c r="BA248" i="3"/>
  <c r="BA247" i="3"/>
  <c r="BA246" i="3"/>
  <c r="BA245" i="3"/>
  <c r="BA244" i="3"/>
  <c r="BA243" i="3"/>
  <c r="BA242" i="3"/>
  <c r="BA238" i="3"/>
  <c r="BA237" i="3"/>
  <c r="BA236" i="3"/>
  <c r="BA235" i="3"/>
  <c r="BA234" i="3"/>
  <c r="BA233" i="3"/>
  <c r="BA232" i="3"/>
  <c r="BA231" i="3"/>
  <c r="BA230" i="3"/>
  <c r="BA229" i="3"/>
  <c r="BA225" i="3"/>
  <c r="BA224" i="3"/>
  <c r="BA220" i="3"/>
  <c r="BA219" i="3"/>
  <c r="BA218" i="3"/>
  <c r="BA217" i="3"/>
  <c r="BA216" i="3"/>
  <c r="BA215" i="3"/>
  <c r="BA214" i="3"/>
  <c r="BA213" i="3"/>
  <c r="BA212" i="3"/>
  <c r="BA211" i="3"/>
  <c r="BA210" i="3"/>
  <c r="BA209" i="3"/>
  <c r="BA208" i="3"/>
  <c r="BA207" i="3"/>
  <c r="BA206" i="3"/>
  <c r="BA205" i="3"/>
  <c r="BA204" i="3"/>
  <c r="BA203" i="3"/>
  <c r="BA202" i="3"/>
  <c r="BA201" i="3"/>
  <c r="BA200" i="3"/>
  <c r="BA199" i="3"/>
  <c r="BA198" i="3"/>
  <c r="BA197" i="3"/>
  <c r="BA196" i="3"/>
  <c r="BA195" i="3"/>
  <c r="BA194" i="3"/>
  <c r="BA193" i="3"/>
  <c r="BA192" i="3"/>
  <c r="BA191" i="3"/>
  <c r="BA190" i="3"/>
  <c r="BA189" i="3"/>
  <c r="BA188" i="3"/>
  <c r="BA187" i="3"/>
  <c r="BA186" i="3"/>
  <c r="BA185" i="3"/>
  <c r="BA184" i="3"/>
  <c r="BA183" i="3"/>
  <c r="BA182" i="3"/>
  <c r="BA181" i="3"/>
  <c r="BA180" i="3"/>
  <c r="BA179" i="3"/>
  <c r="BA178" i="3"/>
  <c r="BA177" i="3"/>
  <c r="BA176" i="3"/>
  <c r="BA172" i="3"/>
  <c r="BA171" i="3"/>
  <c r="BA170" i="3"/>
  <c r="BA166" i="3"/>
  <c r="BA165" i="3"/>
  <c r="BA164" i="3"/>
  <c r="BA160" i="3"/>
  <c r="BA159" i="3"/>
  <c r="BA158" i="3"/>
  <c r="BA157" i="3"/>
  <c r="BA153" i="3"/>
  <c r="BA152" i="3"/>
  <c r="BA151" i="3"/>
  <c r="BA150" i="3"/>
  <c r="BA146" i="3"/>
  <c r="BA145" i="3"/>
  <c r="BA141" i="3"/>
  <c r="BA140" i="3"/>
  <c r="BA139" i="3"/>
  <c r="BA138" i="3"/>
  <c r="BA137" i="3"/>
  <c r="BA136" i="3"/>
  <c r="BA135" i="3"/>
  <c r="BA134" i="3"/>
  <c r="BA133" i="3"/>
  <c r="BA132" i="3"/>
  <c r="BA131" i="3"/>
  <c r="BA130" i="3"/>
  <c r="BA129" i="3"/>
  <c r="BA128" i="3"/>
  <c r="BA127" i="3"/>
  <c r="BA126" i="3"/>
  <c r="BA125" i="3"/>
  <c r="BA124" i="3"/>
  <c r="BA123" i="3"/>
  <c r="BA122" i="3"/>
  <c r="BA121" i="3"/>
  <c r="BA120" i="3"/>
  <c r="BA119" i="3"/>
  <c r="BA118" i="3"/>
  <c r="BA117" i="3"/>
  <c r="BA116" i="3"/>
  <c r="BA115" i="3"/>
  <c r="BA114" i="3"/>
  <c r="BA113" i="3"/>
  <c r="BA112" i="3"/>
  <c r="BA111" i="3"/>
  <c r="BA110" i="3"/>
  <c r="BA109" i="3"/>
  <c r="BA108" i="3"/>
  <c r="BA107" i="3"/>
  <c r="BA106" i="3"/>
  <c r="BA105" i="3"/>
  <c r="BA104" i="3"/>
  <c r="BA103" i="3"/>
  <c r="BA102" i="3"/>
  <c r="BA101" i="3"/>
  <c r="BA100" i="3"/>
  <c r="BA99" i="3"/>
  <c r="BA98" i="3"/>
  <c r="BA97" i="3"/>
  <c r="BA96" i="3"/>
  <c r="BA95" i="3"/>
  <c r="BA94" i="3"/>
  <c r="BA93" i="3"/>
  <c r="BA92" i="3"/>
  <c r="BA91" i="3"/>
  <c r="BA90" i="3"/>
  <c r="BA89" i="3"/>
  <c r="BA88" i="3"/>
  <c r="BA87" i="3"/>
  <c r="BA86" i="3"/>
  <c r="BA85" i="3"/>
  <c r="BA84" i="3"/>
  <c r="BA83" i="3"/>
  <c r="BA82" i="3"/>
  <c r="BA81" i="3"/>
  <c r="BA80" i="3"/>
  <c r="BA79" i="3"/>
  <c r="BA78" i="3"/>
  <c r="BA77" i="3"/>
  <c r="BA76" i="3"/>
  <c r="BA75" i="3"/>
  <c r="BA74" i="3"/>
  <c r="BA73" i="3"/>
  <c r="BA72" i="3"/>
  <c r="BA71" i="3"/>
  <c r="BA70" i="3"/>
  <c r="BA69" i="3"/>
  <c r="BA68" i="3"/>
  <c r="BA67" i="3"/>
  <c r="BA66" i="3"/>
  <c r="BA65" i="3"/>
  <c r="BA64" i="3"/>
  <c r="BA63" i="3"/>
  <c r="BA62" i="3"/>
  <c r="BA61" i="3"/>
  <c r="BA60" i="3"/>
  <c r="BA59" i="3"/>
  <c r="BA58" i="3"/>
  <c r="BA57" i="3"/>
  <c r="BA56" i="3"/>
  <c r="BA55" i="3"/>
  <c r="BA54" i="3"/>
  <c r="BA53" i="3"/>
  <c r="BA52" i="3"/>
  <c r="BA51" i="3"/>
  <c r="BA50" i="3"/>
  <c r="BA49" i="3"/>
  <c r="BA48" i="3"/>
  <c r="BA47" i="3"/>
  <c r="BA46" i="3"/>
  <c r="BA45" i="3"/>
  <c r="BA44" i="3"/>
  <c r="BA43" i="3"/>
  <c r="BA42" i="3"/>
  <c r="BA41" i="3"/>
  <c r="BA40" i="3"/>
  <c r="BA39" i="3"/>
  <c r="BA38" i="3"/>
  <c r="BA37" i="3"/>
  <c r="BA36" i="3"/>
  <c r="BA35" i="3"/>
  <c r="BA34" i="3"/>
  <c r="BA33" i="3"/>
  <c r="BA32" i="3"/>
  <c r="BA31" i="3"/>
  <c r="BA30" i="3"/>
  <c r="BA29" i="3"/>
  <c r="BA28" i="3"/>
  <c r="BA24" i="3"/>
  <c r="BA23" i="3"/>
  <c r="BA22" i="3"/>
  <c r="BA21" i="3"/>
  <c r="BA20" i="3"/>
  <c r="BA19" i="3"/>
  <c r="BA18" i="3"/>
  <c r="BA17" i="3"/>
  <c r="BA16" i="3"/>
  <c r="BA15" i="3"/>
  <c r="BA14" i="3"/>
  <c r="BA13" i="3"/>
  <c r="BA12" i="3"/>
  <c r="BA11" i="3"/>
  <c r="BA10" i="3"/>
  <c r="BA6" i="3"/>
  <c r="BA5" i="3"/>
  <c r="AN10" i="3"/>
  <c r="AN11" i="3"/>
  <c r="AN12" i="3"/>
  <c r="AN13" i="3"/>
  <c r="AN14" i="3"/>
  <c r="AN15" i="3"/>
  <c r="AN16" i="3"/>
  <c r="AN17" i="3"/>
  <c r="AN18" i="3"/>
  <c r="AN19" i="3"/>
  <c r="AN20" i="3"/>
  <c r="AN21" i="3"/>
  <c r="AN22" i="3"/>
  <c r="AN23" i="3"/>
  <c r="AN24" i="3"/>
  <c r="AN28" i="3"/>
  <c r="AN29" i="3"/>
  <c r="AN30" i="3"/>
  <c r="AN31" i="3"/>
  <c r="AN32" i="3"/>
  <c r="AN33" i="3"/>
  <c r="AN34" i="3"/>
  <c r="AN35" i="3"/>
  <c r="AN36" i="3"/>
  <c r="AN37" i="3"/>
  <c r="AN38" i="3"/>
  <c r="AN39" i="3"/>
  <c r="AN40" i="3"/>
  <c r="AN41" i="3"/>
  <c r="AN42" i="3"/>
  <c r="AN43" i="3"/>
  <c r="AN44" i="3"/>
  <c r="AN45" i="3"/>
  <c r="AN46" i="3"/>
  <c r="AN47" i="3"/>
  <c r="AN48" i="3"/>
  <c r="AN49" i="3"/>
  <c r="AN50" i="3"/>
  <c r="AN51" i="3"/>
  <c r="AN52" i="3"/>
  <c r="AN53" i="3"/>
  <c r="AN54" i="3"/>
  <c r="AN55" i="3"/>
  <c r="AN56" i="3"/>
  <c r="AN57" i="3"/>
  <c r="AN58" i="3"/>
  <c r="AN59" i="3"/>
  <c r="AN60" i="3"/>
  <c r="AN61" i="3"/>
  <c r="AN62" i="3"/>
  <c r="AN63" i="3"/>
  <c r="AN64" i="3"/>
  <c r="AN65" i="3"/>
  <c r="AN66" i="3"/>
  <c r="AN67" i="3"/>
  <c r="AN68" i="3"/>
  <c r="AN69" i="3"/>
  <c r="AN70" i="3"/>
  <c r="AN71" i="3"/>
  <c r="AN72" i="3"/>
  <c r="AN73" i="3"/>
  <c r="AN74" i="3"/>
  <c r="AN75" i="3"/>
  <c r="AN76" i="3"/>
  <c r="AN77" i="3"/>
  <c r="AN78" i="3"/>
  <c r="AN79" i="3"/>
  <c r="AN80" i="3"/>
  <c r="AN81" i="3"/>
  <c r="AN82" i="3"/>
  <c r="AN83" i="3"/>
  <c r="AN84" i="3"/>
  <c r="AN85" i="3"/>
  <c r="AN86" i="3"/>
  <c r="AN87" i="3"/>
  <c r="AN88" i="3"/>
  <c r="AN89" i="3"/>
  <c r="AN90" i="3"/>
  <c r="AN91" i="3"/>
  <c r="AN92" i="3"/>
  <c r="AN93" i="3"/>
  <c r="AN94" i="3"/>
  <c r="AN95" i="3"/>
  <c r="AN96" i="3"/>
  <c r="AN97" i="3"/>
  <c r="AN98" i="3"/>
  <c r="AN99" i="3"/>
  <c r="AN100" i="3"/>
  <c r="AN101" i="3"/>
  <c r="AN102" i="3"/>
  <c r="AN103" i="3"/>
  <c r="AN104" i="3"/>
  <c r="AN105" i="3"/>
  <c r="AN106" i="3"/>
  <c r="AN107" i="3"/>
  <c r="AN108" i="3"/>
  <c r="AN109" i="3"/>
  <c r="AN110" i="3"/>
  <c r="AN111" i="3"/>
  <c r="AN112" i="3"/>
  <c r="AN113" i="3"/>
  <c r="AN114" i="3"/>
  <c r="AN115" i="3"/>
  <c r="AN116" i="3"/>
  <c r="AN117" i="3"/>
  <c r="AN118" i="3"/>
  <c r="AN119" i="3"/>
  <c r="AN120" i="3"/>
  <c r="AN121" i="3"/>
  <c r="AN122" i="3"/>
  <c r="AN123" i="3"/>
  <c r="AN124" i="3"/>
  <c r="AN125" i="3"/>
  <c r="AN126" i="3"/>
  <c r="AN127" i="3"/>
  <c r="AN128" i="3"/>
  <c r="AN129" i="3"/>
  <c r="AN130" i="3"/>
  <c r="AN131" i="3"/>
  <c r="AN132" i="3"/>
  <c r="AN133" i="3"/>
  <c r="AN134" i="3"/>
  <c r="AN135" i="3"/>
  <c r="AN136" i="3"/>
  <c r="AN137" i="3"/>
  <c r="AN138" i="3"/>
  <c r="AN139" i="3"/>
  <c r="AN140" i="3"/>
  <c r="AN141" i="3"/>
  <c r="AN145" i="3"/>
  <c r="AN146" i="3"/>
  <c r="AN150" i="3"/>
  <c r="AN151" i="3"/>
  <c r="AN152" i="3"/>
  <c r="AN153" i="3"/>
  <c r="AN157" i="3"/>
  <c r="AN158" i="3"/>
  <c r="AN159" i="3"/>
  <c r="AN160" i="3"/>
  <c r="AN164" i="3"/>
  <c r="AN165" i="3"/>
  <c r="AN166" i="3"/>
  <c r="AN170" i="3"/>
  <c r="AN171" i="3"/>
  <c r="AN172" i="3"/>
  <c r="AN176" i="3"/>
  <c r="AN177" i="3"/>
  <c r="AN178" i="3"/>
  <c r="AN179" i="3"/>
  <c r="AN180" i="3"/>
  <c r="AN181" i="3"/>
  <c r="AN182" i="3"/>
  <c r="AN183" i="3"/>
  <c r="AN184" i="3"/>
  <c r="AN185" i="3"/>
  <c r="AN186" i="3"/>
  <c r="AN187" i="3"/>
  <c r="AN188" i="3"/>
  <c r="AN189" i="3"/>
  <c r="AN190" i="3"/>
  <c r="AN191" i="3"/>
  <c r="AN192" i="3"/>
  <c r="AN193" i="3"/>
  <c r="AN194" i="3"/>
  <c r="AN195" i="3"/>
  <c r="AN196" i="3"/>
  <c r="AN197" i="3"/>
  <c r="AN198" i="3"/>
  <c r="AN199" i="3"/>
  <c r="AN200" i="3"/>
  <c r="AN201" i="3"/>
  <c r="AN202" i="3"/>
  <c r="AN203" i="3"/>
  <c r="AN204" i="3"/>
  <c r="AN205" i="3"/>
  <c r="AN206" i="3"/>
  <c r="AN207" i="3"/>
  <c r="AN208" i="3"/>
  <c r="AN209" i="3"/>
  <c r="AN210" i="3"/>
  <c r="AN211" i="3"/>
  <c r="AN212" i="3"/>
  <c r="AN213" i="3"/>
  <c r="AN214" i="3"/>
  <c r="AN215" i="3"/>
  <c r="AN216" i="3"/>
  <c r="AN217" i="3"/>
  <c r="AN218" i="3"/>
  <c r="AN219" i="3"/>
  <c r="AN220" i="3"/>
  <c r="AN224" i="3"/>
  <c r="AN225" i="3"/>
  <c r="AN229" i="3"/>
  <c r="AN230" i="3"/>
  <c r="AN231" i="3"/>
  <c r="AN232" i="3"/>
  <c r="AN233" i="3"/>
  <c r="AN234" i="3"/>
  <c r="AN235" i="3"/>
  <c r="AN236" i="3"/>
  <c r="AN237" i="3"/>
  <c r="AN238" i="3"/>
  <c r="AN242" i="3"/>
  <c r="AN243" i="3"/>
  <c r="AN244" i="3"/>
  <c r="AN245" i="3"/>
  <c r="AN246" i="3"/>
  <c r="AN247" i="3"/>
  <c r="AN248" i="3"/>
  <c r="AN249" i="3"/>
  <c r="AN250" i="3"/>
  <c r="AN251" i="3"/>
  <c r="AN252" i="3"/>
  <c r="AN253" i="3"/>
  <c r="AN254" i="3"/>
  <c r="AN258" i="3"/>
  <c r="AN259" i="3"/>
  <c r="AN260" i="3"/>
  <c r="AN261" i="3"/>
  <c r="AN262" i="3"/>
  <c r="AN263" i="3"/>
  <c r="AN267" i="3"/>
  <c r="AN268" i="3"/>
  <c r="AN269" i="3"/>
  <c r="AN270" i="3"/>
  <c r="AN271" i="3"/>
  <c r="AN272" i="3"/>
  <c r="AN273" i="3"/>
  <c r="AN274" i="3"/>
  <c r="AN275" i="3"/>
  <c r="AN276" i="3"/>
  <c r="AN277" i="3"/>
  <c r="AN278" i="3"/>
  <c r="AN279" i="3"/>
  <c r="AN280" i="3"/>
  <c r="AN281" i="3"/>
  <c r="AN282" i="3"/>
  <c r="AN283" i="3"/>
  <c r="AN284" i="3"/>
  <c r="AN285" i="3"/>
  <c r="AN286" i="3"/>
  <c r="AN287" i="3"/>
  <c r="AN288" i="3"/>
  <c r="AN289" i="3"/>
  <c r="AN290" i="3"/>
  <c r="AN294" i="3"/>
  <c r="AN295" i="3"/>
  <c r="AN296" i="3"/>
  <c r="AN297" i="3"/>
  <c r="AN298" i="3"/>
  <c r="AN302" i="3"/>
  <c r="AN303" i="3"/>
  <c r="AN307" i="3"/>
  <c r="AN308" i="3"/>
  <c r="AN309" i="3"/>
  <c r="AN310" i="3"/>
  <c r="AN311" i="3"/>
  <c r="AN312" i="3"/>
  <c r="AN313" i="3"/>
  <c r="AN314" i="3"/>
  <c r="AN315" i="3"/>
  <c r="AN316" i="3"/>
  <c r="AN317" i="3"/>
  <c r="AN318" i="3"/>
  <c r="AN319" i="3"/>
  <c r="AN320" i="3"/>
  <c r="AN321" i="3"/>
  <c r="AN322" i="3"/>
  <c r="AN323" i="3"/>
  <c r="AN324" i="3"/>
  <c r="AN325" i="3"/>
  <c r="AN326" i="3"/>
  <c r="AN327" i="3"/>
  <c r="AN328" i="3"/>
  <c r="AN329" i="3"/>
  <c r="AN330" i="3"/>
  <c r="AN331" i="3"/>
  <c r="AN332" i="3"/>
  <c r="AN333" i="3"/>
  <c r="AN334" i="3"/>
  <c r="AN335" i="3"/>
  <c r="AN336" i="3"/>
  <c r="AN337" i="3"/>
  <c r="AN338" i="3"/>
  <c r="AN339" i="3"/>
  <c r="AN340" i="3"/>
  <c r="AN341" i="3"/>
  <c r="AN342" i="3"/>
  <c r="AN343" i="3"/>
  <c r="AN344" i="3"/>
  <c r="AN345" i="3"/>
  <c r="AN346" i="3"/>
  <c r="AN347" i="3"/>
  <c r="AN348" i="3"/>
  <c r="AN349" i="3"/>
  <c r="AN350" i="3"/>
  <c r="AN351" i="3"/>
  <c r="AN352" i="3"/>
  <c r="AN353" i="3"/>
  <c r="AN354" i="3"/>
  <c r="AN355" i="3"/>
  <c r="AN356" i="3"/>
  <c r="AN357" i="3"/>
  <c r="AN6" i="3"/>
  <c r="AN5"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Q2" authorId="0" shapeId="0" xr:uid="{D5BF8CFA-2227-41C9-B816-97BF1B4CA061}">
      <text>
        <r>
          <rPr>
            <b/>
            <i/>
            <sz val="9"/>
            <color indexed="81"/>
            <rFont val="Tahoma"/>
            <family val="2"/>
          </rPr>
          <t>Author:
Per Unit Present Value Avoided Cost Benefits</t>
        </r>
        <r>
          <rPr>
            <sz val="9"/>
            <color indexed="81"/>
            <rFont val="Tahoma"/>
            <family val="2"/>
          </rPr>
          <t xml:space="preserve"> represents the sum of discounted avoided cost cash flows for a measure's effective useful life. For early retirement measures, this may include a Pre and Post RUL savings adjustment.</t>
        </r>
      </text>
    </comment>
    <comment ref="R2" authorId="0" shapeId="0" xr:uid="{5B79F882-9934-4F42-805A-70306870C491}">
      <text>
        <r>
          <rPr>
            <b/>
            <i/>
            <sz val="9"/>
            <color indexed="81"/>
            <rFont val="Tahoma"/>
            <family val="2"/>
          </rPr>
          <t>Author:
Per Unit Present Value Non-Energy Benefits</t>
        </r>
        <r>
          <rPr>
            <sz val="9"/>
            <color indexed="81"/>
            <rFont val="Tahoma"/>
            <family val="2"/>
          </rPr>
          <t xml:space="preserve"> represents the sum of discounted non-energy benefit cash flows for a measure's effective useful life.</t>
        </r>
      </text>
    </comment>
    <comment ref="W2" authorId="0" shapeId="0" xr:uid="{7985F613-97B1-4191-AE17-875D66C0984C}">
      <text>
        <r>
          <rPr>
            <b/>
            <i/>
            <sz val="9"/>
            <color indexed="81"/>
            <rFont val="Tahoma"/>
            <family val="2"/>
          </rPr>
          <t>Author:
Net First-Year Unit Cost / kWh at Generator ($/kWh)</t>
        </r>
        <r>
          <rPr>
            <sz val="9"/>
            <color indexed="81"/>
            <rFont val="Tahoma"/>
            <family val="2"/>
          </rPr>
          <t xml:space="preserve"> is calculated in the model by summing incentive and admin spending (Per Unit DSM Administrator Cost in this workbook) and dividing it by net first-year energy savings divided by (1 - line loss factor).
</t>
        </r>
        <r>
          <rPr>
            <b/>
            <sz val="9"/>
            <color indexed="81"/>
            <rFont val="Tahoma"/>
            <family val="2"/>
          </rPr>
          <t>Formula:</t>
        </r>
        <r>
          <rPr>
            <sz val="9"/>
            <color indexed="81"/>
            <rFont val="Tahoma"/>
            <family val="2"/>
          </rPr>
          <t xml:space="preserve">
=(incentive + admin) / ((Gross savings * NTGR) / (1- LLF))</t>
        </r>
      </text>
    </comment>
    <comment ref="X2" authorId="0" shapeId="0" xr:uid="{4696575F-3162-4560-9913-11B9342ABDE2}">
      <text>
        <r>
          <rPr>
            <b/>
            <i/>
            <sz val="9"/>
            <color indexed="81"/>
            <rFont val="Tahoma"/>
            <family val="2"/>
          </rPr>
          <t>Author:
Net Lifetime Unit Cost / kWh at Generator ($/kWh)</t>
        </r>
        <r>
          <rPr>
            <sz val="9"/>
            <color indexed="81"/>
            <rFont val="Tahoma"/>
            <family val="2"/>
          </rPr>
          <t xml:space="preserve"> is calculated in the model by summing incentive and admin spending (Per Unit DSM Administrator Cost in this workbook) and dividing it by net lifetime energy savings divided by (1 - line loss factor). For early retirement measures, this may include the summation of Pre and Post RUL savings through the lifetime of the measure.
Formula:
=(incentive + admin) / ((Lifetime Gross savings * NTGR) / (1- LLF))</t>
        </r>
      </text>
    </comment>
    <comment ref="Y2" authorId="0" shapeId="0" xr:uid="{AD86F6A0-16CC-4790-87E7-7C3045955C3F}">
      <text>
        <r>
          <rPr>
            <b/>
            <i/>
            <sz val="9"/>
            <color indexed="81"/>
            <rFont val="Tahoma"/>
            <family val="2"/>
          </rPr>
          <t>Author:
Net Unit Cost / Watt at Generator ($/W)</t>
        </r>
        <r>
          <rPr>
            <sz val="9"/>
            <color indexed="81"/>
            <rFont val="Tahoma"/>
            <family val="2"/>
          </rPr>
          <t xml:space="preserve"> is calculated in the model by summing incentive and admin spending (Per Unit DSM Administrator Cost in this workbook) and dividing it by net demand savings divided by (1 - line loss factor).
</t>
        </r>
        <r>
          <rPr>
            <b/>
            <sz val="9"/>
            <color indexed="81"/>
            <rFont val="Tahoma"/>
            <family val="2"/>
          </rPr>
          <t>Formula:</t>
        </r>
        <r>
          <rPr>
            <sz val="9"/>
            <color indexed="81"/>
            <rFont val="Tahoma"/>
            <family val="2"/>
          </rPr>
          <t xml:space="preserve">
=(incentive + admin) / ((Gross savings * NTGR) / (1- LLF))</t>
        </r>
      </text>
    </comment>
    <comment ref="AC2" authorId="0" shapeId="0" xr:uid="{5887C140-1A94-4519-B028-463DECE85219}">
      <text>
        <r>
          <rPr>
            <b/>
            <i/>
            <sz val="9"/>
            <color indexed="81"/>
            <rFont val="Tahoma"/>
            <family val="2"/>
          </rPr>
          <t>Author:
Peak Demand Savings (kW)</t>
        </r>
        <r>
          <rPr>
            <i/>
            <sz val="9"/>
            <color indexed="81"/>
            <rFont val="Tahoma"/>
            <family val="2"/>
          </rPr>
          <t xml:space="preserve"> i</t>
        </r>
        <r>
          <rPr>
            <sz val="9"/>
            <color indexed="81"/>
            <rFont val="Tahoma"/>
            <family val="2"/>
          </rPr>
          <t>s calculated in the model by multiplying the per unit gross demand savings by the net-to-gross ratio and then dividing this net savings value by (1 - line loss factor). This is then multiplied by measure participation thus yielding total net savings at generator.</t>
        </r>
        <r>
          <rPr>
            <b/>
            <i/>
            <sz val="9"/>
            <color indexed="81"/>
            <rFont val="Tahoma"/>
            <family val="2"/>
          </rPr>
          <t xml:space="preserve">
</t>
        </r>
        <r>
          <rPr>
            <sz val="9"/>
            <color indexed="81"/>
            <rFont val="Tahoma"/>
            <family val="2"/>
          </rPr>
          <t xml:space="preserve">
</t>
        </r>
        <r>
          <rPr>
            <b/>
            <sz val="9"/>
            <color indexed="81"/>
            <rFont val="Tahoma"/>
            <family val="2"/>
          </rPr>
          <t>Formula:</t>
        </r>
        <r>
          <rPr>
            <sz val="9"/>
            <color indexed="81"/>
            <rFont val="Tahoma"/>
            <family val="2"/>
          </rPr>
          <t xml:space="preserve">
=Participation * ((Per Unit Gross savings * NTGR) / (1- LLF))</t>
        </r>
      </text>
    </comment>
    <comment ref="AD2" authorId="0" shapeId="0" xr:uid="{B1F34423-9CEE-4E39-BF77-F89FA31DADD1}">
      <text>
        <r>
          <rPr>
            <b/>
            <i/>
            <sz val="9"/>
            <color indexed="81"/>
            <rFont val="Tahoma"/>
            <family val="2"/>
          </rPr>
          <t>Author:
First Year Energy Savings (MWh)</t>
        </r>
        <r>
          <rPr>
            <i/>
            <sz val="9"/>
            <color indexed="81"/>
            <rFont val="Tahoma"/>
            <family val="2"/>
          </rPr>
          <t xml:space="preserve"> i</t>
        </r>
        <r>
          <rPr>
            <sz val="9"/>
            <color indexed="81"/>
            <rFont val="Tahoma"/>
            <family val="2"/>
          </rPr>
          <t>s calculated in the model by multiplying the per unit gross first year energy savings savings by the net-to-gross ratio and then dividing this net savings value by (1 - line loss factor). This is then multiplied by measure participation thus yielding total net savings at generator.</t>
        </r>
        <r>
          <rPr>
            <b/>
            <i/>
            <sz val="9"/>
            <color indexed="81"/>
            <rFont val="Tahoma"/>
            <family val="2"/>
          </rPr>
          <t xml:space="preserve">
</t>
        </r>
        <r>
          <rPr>
            <sz val="9"/>
            <color indexed="81"/>
            <rFont val="Tahoma"/>
            <family val="2"/>
          </rPr>
          <t xml:space="preserve">
</t>
        </r>
        <r>
          <rPr>
            <b/>
            <sz val="9"/>
            <color indexed="81"/>
            <rFont val="Tahoma"/>
            <family val="2"/>
          </rPr>
          <t>Formula:</t>
        </r>
        <r>
          <rPr>
            <sz val="9"/>
            <color indexed="81"/>
            <rFont val="Tahoma"/>
            <family val="2"/>
          </rPr>
          <t xml:space="preserve">
=Participation * ((Per Unit Gross First Year savings * NTGR) / (1- LLF))</t>
        </r>
      </text>
    </comment>
    <comment ref="AE2" authorId="0" shapeId="0" xr:uid="{BFFCFDF5-41FB-4298-87CE-F3685F4D671B}">
      <text>
        <r>
          <rPr>
            <b/>
            <i/>
            <sz val="9"/>
            <color indexed="81"/>
            <rFont val="Tahoma"/>
            <family val="2"/>
          </rPr>
          <t>Author:
Cumulative Savings</t>
        </r>
        <r>
          <rPr>
            <sz val="9"/>
            <color indexed="81"/>
            <rFont val="Tahoma"/>
            <family val="2"/>
          </rPr>
          <t xml:space="preserve"> are a summation of savings across program years-to-date. In 2020, this will simply equal first year savings in 2020 as the first program year. In subsequent years, the savings from each previous year are added together, however, measures with effective useful lives less than the total years being summed will be removed from the cumulative savings total. Therefore, this result may not simply be the sum of first year savings across program years.</t>
        </r>
      </text>
    </comment>
    <comment ref="AF2" authorId="0" shapeId="0" xr:uid="{972CC64F-4BBE-4C46-A20C-38C3269B1356}">
      <text>
        <r>
          <rPr>
            <b/>
            <i/>
            <sz val="9"/>
            <color indexed="81"/>
            <rFont val="Tahoma"/>
            <family val="2"/>
          </rPr>
          <t>Author:
Cumulative Savings</t>
        </r>
        <r>
          <rPr>
            <sz val="9"/>
            <color indexed="81"/>
            <rFont val="Tahoma"/>
            <family val="2"/>
          </rPr>
          <t xml:space="preserve"> are a summation of savings across program years-to-date. In 2020, this will simply equal first year savings in 2020 as the first program year. In subsequent years, the savings from each previous year are added together, however, measures with effective useful lives less than the total years being summed will be removed from the cumulative savings total. Therefore, this result may not simply be the sum of first year savings across program years.</t>
        </r>
      </text>
    </comment>
    <comment ref="AG2" authorId="0" shapeId="0" xr:uid="{CB4BDA33-7D6D-4CD3-BE4E-B723494C08BE}">
      <text>
        <r>
          <rPr>
            <b/>
            <i/>
            <sz val="9"/>
            <color indexed="81"/>
            <rFont val="Tahoma"/>
            <family val="2"/>
          </rPr>
          <t>Author:
Lifetime Energy Savings (MWh)</t>
        </r>
        <r>
          <rPr>
            <i/>
            <sz val="9"/>
            <color indexed="81"/>
            <rFont val="Tahoma"/>
            <family val="2"/>
          </rPr>
          <t xml:space="preserve"> i</t>
        </r>
        <r>
          <rPr>
            <sz val="9"/>
            <color indexed="81"/>
            <rFont val="Tahoma"/>
            <family val="2"/>
          </rPr>
          <t>s calculated in the model by multiplying the per unit lifetime energy savings savings by the net-to-gross ratio and then dividing this net savings value by (1 - line loss factor). This is then multiplied by measure participation thus yielding total net savings at generator. For early retirement measures, lifetime savings may include the summation of Pre and Post RUL savings through the lifetime of the measure.</t>
        </r>
        <r>
          <rPr>
            <b/>
            <i/>
            <sz val="9"/>
            <color indexed="81"/>
            <rFont val="Tahoma"/>
            <family val="2"/>
          </rPr>
          <t xml:space="preserve">
</t>
        </r>
        <r>
          <rPr>
            <sz val="9"/>
            <color indexed="81"/>
            <rFont val="Tahoma"/>
            <family val="2"/>
          </rPr>
          <t xml:space="preserve">
</t>
        </r>
        <r>
          <rPr>
            <b/>
            <sz val="9"/>
            <color indexed="81"/>
            <rFont val="Tahoma"/>
            <family val="2"/>
          </rPr>
          <t>Formula:</t>
        </r>
        <r>
          <rPr>
            <sz val="9"/>
            <color indexed="81"/>
            <rFont val="Tahoma"/>
            <family val="2"/>
          </rPr>
          <t xml:space="preserve">
=Participation * ((Per Unit Gross lifetime savings * NTGR) / (1- LLF))</t>
        </r>
      </text>
    </comment>
  </commentList>
</comments>
</file>

<file path=xl/sharedStrings.xml><?xml version="1.0" encoding="utf-8"?>
<sst xmlns="http://schemas.openxmlformats.org/spreadsheetml/2006/main" count="2879" uniqueCount="346">
  <si>
    <t>Affordable MultiFamily Housing and Non-Profit Organizations</t>
  </si>
  <si>
    <t>Program Year 2020</t>
  </si>
  <si>
    <t>Program Year 2021</t>
  </si>
  <si>
    <t>Program Year 2022</t>
  </si>
  <si>
    <t>Measure Name</t>
  </si>
  <si>
    <t>Program</t>
  </si>
  <si>
    <t>Technology Type</t>
  </si>
  <si>
    <t>Decision Type</t>
  </si>
  <si>
    <t>Measure Life</t>
  </si>
  <si>
    <t>Gross Annual Energy Savings per Unit at Meter (kWh) Pre-RUL</t>
  </si>
  <si>
    <t>Gross Peak Demand Savings per Unit at Meter (Watts) Pre-RUL</t>
  </si>
  <si>
    <t>Gross Annual Energy Savings per Unit at Meter (kWh) Post-RUL</t>
  </si>
  <si>
    <t>Gross Peak Demand Savings per Unit at Meter (Watts) Post-RUL</t>
  </si>
  <si>
    <t>Gross Per Unit One-Time Per Unit Incremental Measure Cost ($)</t>
  </si>
  <si>
    <t>2020 Incentive as a Percent of Incremental Measure Cost (%)</t>
  </si>
  <si>
    <t>Per Unit Program Administrative Cost ($)</t>
  </si>
  <si>
    <t>Per Unit Direct Installation Cost ($)</t>
  </si>
  <si>
    <t>Per Unit DSM Administrator Cost (Incentive + Administrative) ($)</t>
  </si>
  <si>
    <t>Per Unit DSM Customer Cost (Incremental Measure Cost - Incentive) ($)</t>
  </si>
  <si>
    <t>Total Per Unit DSM Cost ($)</t>
  </si>
  <si>
    <t>Per Unit Present Value Avoided Cost Benefits ($)</t>
  </si>
  <si>
    <t>Per Unit Present Value Non-Energy Benefits ($)</t>
  </si>
  <si>
    <t>Total Per Unit Present Value Benefits ($)</t>
  </si>
  <si>
    <t>Net-To-Gross Ratio</t>
  </si>
  <si>
    <t>Net Total Resource Benefit-Cost Ratio (TRC)</t>
  </si>
  <si>
    <t>Net Program Administrator Benefit-Cost Ratio (PAC)</t>
  </si>
  <si>
    <t>Net First-Year Unit Cost / kWh at Generator ($/kWh)</t>
  </si>
  <si>
    <t>Net Lifetime Unit Cost / kWh at Generator ($/kWh)</t>
  </si>
  <si>
    <t>Net Unit Cost / Watt at Generator ($/W)</t>
  </si>
  <si>
    <t xml:space="preserve"> Measure Name</t>
  </si>
  <si>
    <t>Participation (Units)</t>
  </si>
  <si>
    <t>Peak 
Demand Savings
(kW)</t>
  </si>
  <si>
    <t>First Year Energy 
Savings
(MWh)</t>
  </si>
  <si>
    <t>Cumulative Peak 
Demand Savings
(kW)</t>
  </si>
  <si>
    <t>Cumulative Energy 
Savings
(MWh)</t>
  </si>
  <si>
    <t>Lifetime Energy Savings (MWh)</t>
  </si>
  <si>
    <t>Total 
Avoided Cost Benefits 
($)</t>
  </si>
  <si>
    <t>TRC 
Costs 
($)</t>
  </si>
  <si>
    <t>Total Net  
Resource Benefits 
($)</t>
  </si>
  <si>
    <t>TRC 
(Ratio)</t>
  </si>
  <si>
    <t>PAC
Costs 
($)</t>
  </si>
  <si>
    <t>PAC
(Ratio)</t>
  </si>
  <si>
    <t>Custom Energy Efficiency</t>
  </si>
  <si>
    <t xml:space="preserve">Existing Residential </t>
  </si>
  <si>
    <t>Res Other</t>
  </si>
  <si>
    <t>ROB/NEW</t>
  </si>
  <si>
    <t>Appliance Retirement</t>
  </si>
  <si>
    <t>Air Conditioner retirement</t>
  </si>
  <si>
    <t>Residential Efficient Product Rebates</t>
  </si>
  <si>
    <t>RET</t>
  </si>
  <si>
    <t>N/A</t>
  </si>
  <si>
    <t>Dehumidifier replacement (Low income only)</t>
  </si>
  <si>
    <t>Freezer replacement (Low income only)</t>
  </si>
  <si>
    <t>Res Refrigeration</t>
  </si>
  <si>
    <t>Freezer retirement</t>
  </si>
  <si>
    <t>Mini freezer retirement</t>
  </si>
  <si>
    <t>Mini fridge retirement</t>
  </si>
  <si>
    <t>Refrigerator replacement (Low income only)</t>
  </si>
  <si>
    <t>Refrigerator retirement</t>
  </si>
  <si>
    <t>Clothes Dryer replacement</t>
  </si>
  <si>
    <t>Clothes Washer replacement</t>
  </si>
  <si>
    <t>Dishwasher replacement</t>
  </si>
  <si>
    <t>Freezer replacement</t>
  </si>
  <si>
    <t>Fridge replacement</t>
  </si>
  <si>
    <t>Range / Stove replacement</t>
  </si>
  <si>
    <t>Business Energy Rebates</t>
  </si>
  <si>
    <t>1/2 Size Hot Food Holding Cabinet</t>
  </si>
  <si>
    <t>BNI Efficient Product Rebates</t>
  </si>
  <si>
    <t>BNI Cooking and Laundry</t>
  </si>
  <si>
    <t>Advanced Lighting Design (Performance Lighting)</t>
  </si>
  <si>
    <t>BNI Lighting</t>
  </si>
  <si>
    <t xml:space="preserve">Air-Entraining Air Nozzle </t>
  </si>
  <si>
    <t>BNI Process</t>
  </si>
  <si>
    <t>Case Lighting for Sign Retrofits</t>
  </si>
  <si>
    <t>CEE Tier 2 Commercial Washing Machine</t>
  </si>
  <si>
    <t>CEE Tier 3 Commercial Washing Machine</t>
  </si>
  <si>
    <t>Circulation Fan (Agriculture)</t>
  </si>
  <si>
    <t xml:space="preserve">Cold Climate Air-Source Heat Pump (24kBTU/hr)  </t>
  </si>
  <si>
    <t>BNI HVAC</t>
  </si>
  <si>
    <t xml:space="preserve">Cold Climate Air-Source Heat Pump (48kBTU/hr)  </t>
  </si>
  <si>
    <t>Cycling Refrigerated Air Dryer - 50 CFM</t>
  </si>
  <si>
    <t>Dairy Scroll Compressor</t>
  </si>
  <si>
    <t>Daylighting Controls - Ceiling Mounted</t>
  </si>
  <si>
    <t>Daylighting Controls - Switch-Mounted</t>
  </si>
  <si>
    <t xml:space="preserve">Door Heater Controls </t>
  </si>
  <si>
    <t>BNI Refrigeration</t>
  </si>
  <si>
    <t xml:space="preserve">Double Heat Pad (Agriculture) </t>
  </si>
  <si>
    <t xml:space="preserve">Dual Enthalpy Economizer Controls </t>
  </si>
  <si>
    <t>EC Motor for Refrigeration Applications</t>
  </si>
  <si>
    <t>Electric Combination Oven</t>
  </si>
  <si>
    <t>Electric Combination Oven with Gas</t>
  </si>
  <si>
    <t>Electric Convection Oven</t>
  </si>
  <si>
    <t>Electric Convection Oven with Gas</t>
  </si>
  <si>
    <t xml:space="preserve">Electric Fryer Replacement with Gas </t>
  </si>
  <si>
    <t xml:space="preserve">Electric Griddle Replacement with Gas </t>
  </si>
  <si>
    <t xml:space="preserve">Electric Steam Cooker </t>
  </si>
  <si>
    <t xml:space="preserve">Electric Steam Cooker Replacement with Gas </t>
  </si>
  <si>
    <t xml:space="preserve">Electric to Natural Gas - Water Heater </t>
  </si>
  <si>
    <t>BNI Domestic Hot Water (DHW)</t>
  </si>
  <si>
    <t xml:space="preserve">ENERGY STAR Pool Pump </t>
  </si>
  <si>
    <t xml:space="preserve">ENERGY STAR Uninteruptible Power Supplies (UPS) </t>
  </si>
  <si>
    <t>ENERGY STAR Washing Machine</t>
  </si>
  <si>
    <t xml:space="preserve">Evaporator Fan Motor Controls </t>
  </si>
  <si>
    <t>Flood Luminaire (10000 lumen)</t>
  </si>
  <si>
    <t>Flood Luminaire (48000 lumen)</t>
  </si>
  <si>
    <t>Four Pin Replacement Lamps for CFLs</t>
  </si>
  <si>
    <t>Ground Source Heat Pump (60kBTU/hr)</t>
  </si>
  <si>
    <t xml:space="preserve">Heat Pump Clothes Dryer </t>
  </si>
  <si>
    <t>Heat Pump Water Heater</t>
  </si>
  <si>
    <t>Heat Reclaimer Unit (Agriculture)</t>
  </si>
  <si>
    <t>High Bay Luminaire (15 000 lumen)</t>
  </si>
  <si>
    <t>High Efficiency Circulator Pump 1.5kW</t>
  </si>
  <si>
    <t>High Efficiency Circulator Pump 100W</t>
  </si>
  <si>
    <t>High Efficiency Circulator Pump 300W</t>
  </si>
  <si>
    <t xml:space="preserve">High Volume Low Speed Fan (Agriculture) </t>
  </si>
  <si>
    <t xml:space="preserve">HVAC Hotel Occupancy Sensor </t>
  </si>
  <si>
    <t>Ice-Making Head</t>
  </si>
  <si>
    <t>LED Replacement Lamps for HID (10000 lumen)</t>
  </si>
  <si>
    <t>LED Replacement Lamps for HID (4000 lumen)</t>
  </si>
  <si>
    <t xml:space="preserve">LED Troffer (1x4) </t>
  </si>
  <si>
    <t>LED Troffer (2x2)</t>
  </si>
  <si>
    <t>LED Troffer (4x2)</t>
  </si>
  <si>
    <t>Linear Ambient Luminaire (10000 lumen)</t>
  </si>
  <si>
    <t>Linear Ambient Luminaire (4000 lumen)</t>
  </si>
  <si>
    <t>Linear Ambient Luminaire (8000 lumen)</t>
  </si>
  <si>
    <t>Linear Replacement Lamp (2 foot)</t>
  </si>
  <si>
    <t>Linear Replacement Lamp (4 foot)</t>
  </si>
  <si>
    <t>Low/Zero Energy Livestock Waterer</t>
  </si>
  <si>
    <t xml:space="preserve">Low-bay Luminaire (10,000 lumen) </t>
  </si>
  <si>
    <t>Low-bay Luminaire (5000 lumen)</t>
  </si>
  <si>
    <t>Luminaire Level Lighting Control (LLLC) - High Impact Application</t>
  </si>
  <si>
    <t>Luminaire Level Lighting Control (LLLC) - Low Impact Application</t>
  </si>
  <si>
    <t>Milk Pre-cooler</t>
  </si>
  <si>
    <t xml:space="preserve">Glass Door Refrigerator </t>
  </si>
  <si>
    <t xml:space="preserve">Multi-Tank Conveyor Dishwasher - Low Temp </t>
  </si>
  <si>
    <t>Networked/Connected - High Impact Application</t>
  </si>
  <si>
    <t>Networked/Connected - Low Impact Application</t>
  </si>
  <si>
    <t xml:space="preserve">No-Loss Drain </t>
  </si>
  <si>
    <t xml:space="preserve">Occupancy Sensor  (Ceiling Mounted) </t>
  </si>
  <si>
    <t xml:space="preserve">Occupancy Sensor  (Wall Mounted) </t>
  </si>
  <si>
    <t xml:space="preserve">Occupancy Sensor (Exterior) </t>
  </si>
  <si>
    <t xml:space="preserve">Open to Closed Cooler Conversion </t>
  </si>
  <si>
    <t>Outside Air Economizer</t>
  </si>
  <si>
    <t>Pole/Arm-Mounted Area Luminaire (20000 lumen)</t>
  </si>
  <si>
    <t>Pole/Arm-Mounted Area Luminaire (60000 lumen)</t>
  </si>
  <si>
    <t>Pole/Arm-Mounted Decorative Luminaire (5000 lumen)</t>
  </si>
  <si>
    <t xml:space="preserve">Pot, Pan and Utensil Dishwasher - High Temp </t>
  </si>
  <si>
    <t>Premium High Bay Luminaire (15 000 lumen)</t>
  </si>
  <si>
    <t>Premium High Bay Luminaire (35 000 lumen)</t>
  </si>
  <si>
    <t>Premium High Bay Luminaire (60 000 lumen)</t>
  </si>
  <si>
    <t>Refrigerated Case Luminaire</t>
  </si>
  <si>
    <t xml:space="preserve">Remote Condensing Unit </t>
  </si>
  <si>
    <t>Single Heat Pad (Agriculture)</t>
  </si>
  <si>
    <t xml:space="preserve">Single -Tank Conveyor Dishwasher - High Temp </t>
  </si>
  <si>
    <t>Linear Ambient Luminaire (2000 lumen)</t>
  </si>
  <si>
    <t xml:space="preserve">Single-Tank Door type Dishwasher - High Temp </t>
  </si>
  <si>
    <t xml:space="preserve">Multi-Tank Conveyor Dishwasher - High Temp </t>
  </si>
  <si>
    <t xml:space="preserve">Strip-Curtains for Display Cases </t>
  </si>
  <si>
    <t>Track/Mono-point Direction Luminaire</t>
  </si>
  <si>
    <t>Natural Barn Ventiliation - Year-Round</t>
  </si>
  <si>
    <t>Ventilation Fan (Agriculture)</t>
  </si>
  <si>
    <t>VFD - 10 hp - Institutional - Make-up Air Fan</t>
  </si>
  <si>
    <t xml:space="preserve">VFD - 10 hp - Retail - Supply Fan </t>
  </si>
  <si>
    <t>VFD - 20 hp - Institutional - Chilled Water Pump</t>
  </si>
  <si>
    <t>VFD - 30 hp - Institutional - Make-up Air Fan</t>
  </si>
  <si>
    <t xml:space="preserve">VFD - 30 hp - Retail - Supply Fan </t>
  </si>
  <si>
    <t xml:space="preserve">Packaged Terminal Heat Pump (12kBTU/hr) </t>
  </si>
  <si>
    <t>VFD - 5 hp - Institutional - Chilled Water Pump</t>
  </si>
  <si>
    <t xml:space="preserve">VFD - 5 hp - Retail - Exhaust Fan </t>
  </si>
  <si>
    <t xml:space="preserve">VFD Milk Transfer Pump </t>
  </si>
  <si>
    <t>VFD Milk Vacuum Pump</t>
  </si>
  <si>
    <t>Wall Mounted Area Luminaire (10000 lumen)</t>
  </si>
  <si>
    <t xml:space="preserve">Server Virtualization and Decommissioning </t>
  </si>
  <si>
    <t xml:space="preserve">Single -Tank Conveyor Dishwasher - Low Temp </t>
  </si>
  <si>
    <t xml:space="preserve">Single-Tank Door type Dishwasher - Low Temp </t>
  </si>
  <si>
    <t>Solid Door Freezer</t>
  </si>
  <si>
    <t xml:space="preserve">Solid Door Refrigerator </t>
  </si>
  <si>
    <t xml:space="preserve">Standard Capacity Electric Fryer </t>
  </si>
  <si>
    <t xml:space="preserve">Under-Counter Dishwasher - HighTemp </t>
  </si>
  <si>
    <t xml:space="preserve">Under-Counter Dishwasher - Low Temp </t>
  </si>
  <si>
    <t xml:space="preserve">VFD - 20 hp - Retail - Exhaust Fan </t>
  </si>
  <si>
    <t xml:space="preserve">VFD - 40  hp - Warehousing - Exhaust Fan </t>
  </si>
  <si>
    <t>Wall Mounted Area Luminaire (1000 lumen)</t>
  </si>
  <si>
    <t>Wall Wash Luminaire (1000 lumen)</t>
  </si>
  <si>
    <t>Wall wash luminaire (1500 lumen)</t>
  </si>
  <si>
    <t>Custom Retrofit</t>
  </si>
  <si>
    <t>Custom Incentives</t>
  </si>
  <si>
    <t>BNI Other</t>
  </si>
  <si>
    <t>Demand Reduction - Business Energy Rebates</t>
  </si>
  <si>
    <t>Note: These measures are included in the Business Energy Rebates Program Component, and are separated here for ease of inspection.</t>
  </si>
  <si>
    <t xml:space="preserve">Large Commercial/Industrial ETS System </t>
  </si>
  <si>
    <t xml:space="preserve">Medium Commercial ETS System </t>
  </si>
  <si>
    <t xml:space="preserve">Small Commercial ETS Sytem </t>
  </si>
  <si>
    <t>Demand Reduction - Green Heat</t>
  </si>
  <si>
    <t>Note: These measures are included in the Green Heat Program Component, and are separated here for ease of inspection.</t>
  </si>
  <si>
    <t xml:space="preserve">Residential ETS System (Central) </t>
  </si>
  <si>
    <t xml:space="preserve">Res Heating, Ventilation and Air-Conditioning </t>
  </si>
  <si>
    <t xml:space="preserve">Residential ETS System (Room) </t>
  </si>
  <si>
    <t xml:space="preserve">Residential DHW Timer </t>
  </si>
  <si>
    <t>Demand Reduction - Home Energy Assessment</t>
  </si>
  <si>
    <t>Note: These measures are included in the Home Energy Assessment Program Component, and are separated here for ease of inspection.</t>
  </si>
  <si>
    <t>Demand Reduction - Small Business Energy Solutions</t>
  </si>
  <si>
    <t>Note: These measures are included in the Small Business Energy Solutions Program Component, and are separated here for ease of inspection.</t>
  </si>
  <si>
    <t>Direct Installation</t>
  </si>
  <si>
    <t>Efficient Products Installation</t>
  </si>
  <si>
    <t>11W Replacing 60W - MURB</t>
  </si>
  <si>
    <t>Res Lighting</t>
  </si>
  <si>
    <t>11W Replacing 60W</t>
  </si>
  <si>
    <t>18W Replacing 100W - MURB</t>
  </si>
  <si>
    <t>18W Replacing 100W</t>
  </si>
  <si>
    <t>18W Replacing 75W - MURB</t>
  </si>
  <si>
    <t>18W Replacing 75W</t>
  </si>
  <si>
    <t>5W Chandelier E12 - MURB</t>
  </si>
  <si>
    <t>5W Chandelier E12</t>
  </si>
  <si>
    <t>7W G25 - MURB</t>
  </si>
  <si>
    <t>7W G25</t>
  </si>
  <si>
    <t>7W GU10 Replacing 35W - MURB</t>
  </si>
  <si>
    <t>7W GU10 Replacing 35W</t>
  </si>
  <si>
    <t>7W GU10 Replacing 50W - MURB</t>
  </si>
  <si>
    <t>7W GU10 Replacing 50W</t>
  </si>
  <si>
    <t>9.5W Replacing 100W - MURB</t>
  </si>
  <si>
    <t>9.5W Replacing 100W</t>
  </si>
  <si>
    <t>9.5W Replacing 40W - MURB</t>
  </si>
  <si>
    <t>9.5W Replacing 40W</t>
  </si>
  <si>
    <t>9.5W Replacing 60W - MURB</t>
  </si>
  <si>
    <t>9.5W Replacing 60W</t>
  </si>
  <si>
    <t>9W Replacing 100W - MURB</t>
  </si>
  <si>
    <t>9W Replacing 100W</t>
  </si>
  <si>
    <t>9W Replacing 40W - MURB</t>
  </si>
  <si>
    <t>9W Replacing 40W</t>
  </si>
  <si>
    <t>9W Replacing 60W - MURB</t>
  </si>
  <si>
    <t>9W Replacing 60W</t>
  </si>
  <si>
    <t>Faucet Aerators - MURB</t>
  </si>
  <si>
    <t xml:space="preserve">Res Domestic Hot Water (DHW) </t>
  </si>
  <si>
    <t>Faucet Aerators</t>
  </si>
  <si>
    <t>Holiday Lights Exchange - MURB</t>
  </si>
  <si>
    <t>Holiday Lights Exchange</t>
  </si>
  <si>
    <t>Hot Water Tank Wrap - MURB</t>
  </si>
  <si>
    <t>Hot Water Tank Wrap</t>
  </si>
  <si>
    <t>LED Nightlights - MURB</t>
  </si>
  <si>
    <t>LED Nightlights</t>
  </si>
  <si>
    <t>Low-flow showerhead - 0.5 gpm Reduction - MURB</t>
  </si>
  <si>
    <t>Low-flow showerhead - 0.5 gpm Reduction</t>
  </si>
  <si>
    <t>Low-flow showerhead - 1.0 gpm Reduction - MURB</t>
  </si>
  <si>
    <t>Low-flow showerhead - 1.0 gpm Reduction</t>
  </si>
  <si>
    <t>Low-flow showerhead -0.75 gpm Reduction - MURB</t>
  </si>
  <si>
    <t>Low-flow showerhead -0.75 gpm Reduction</t>
  </si>
  <si>
    <t>Pipe Insulation - MURB</t>
  </si>
  <si>
    <t>Pipe Insulation</t>
  </si>
  <si>
    <t>Smart Power Controllers - MURB</t>
  </si>
  <si>
    <t>Smart Power Controllers</t>
  </si>
  <si>
    <t>EMIS</t>
  </si>
  <si>
    <t xml:space="preserve">Energy Management Information Systems </t>
  </si>
  <si>
    <t>BNI Energy Management</t>
  </si>
  <si>
    <t>First Nations Home Energy Efficiency</t>
  </si>
  <si>
    <t>Drain Water Heat Recovery</t>
  </si>
  <si>
    <t>Whole Home First Nations Retrofit</t>
  </si>
  <si>
    <t>Clothes Dryers</t>
  </si>
  <si>
    <t>Clothes Washers</t>
  </si>
  <si>
    <t>Programmable Thermostats</t>
  </si>
  <si>
    <t>Green Heat</t>
  </si>
  <si>
    <t>ASHP and AWHP - Electrical</t>
  </si>
  <si>
    <t>Existing Residential</t>
  </si>
  <si>
    <t>GSHP</t>
  </si>
  <si>
    <t>MSHP - Fully Electrical</t>
  </si>
  <si>
    <t>MSHP - Mainly Electrical</t>
  </si>
  <si>
    <t>Pellet Boiler/Furnace</t>
  </si>
  <si>
    <t>Pellet Stove</t>
  </si>
  <si>
    <t>Solar air heating</t>
  </si>
  <si>
    <t>Solar Domestic Hot Water</t>
  </si>
  <si>
    <t>Wood Boiler/Furnace</t>
  </si>
  <si>
    <t>Wood Stove</t>
  </si>
  <si>
    <t>Home Energy Assessment</t>
  </si>
  <si>
    <t>Unconverted D</t>
  </si>
  <si>
    <t>Whole Home</t>
  </si>
  <si>
    <t>Instant Savings</t>
  </si>
  <si>
    <t>Clothes-line</t>
  </si>
  <si>
    <t>Dehumidifier</t>
  </si>
  <si>
    <t>Dimmer Switch</t>
  </si>
  <si>
    <t>ECM Circulator Pump</t>
  </si>
  <si>
    <t>Efficient clothes washer</t>
  </si>
  <si>
    <t>Efficient refrigerator</t>
  </si>
  <si>
    <t>Heavy duty timer</t>
  </si>
  <si>
    <t>Indoor motion sensor</t>
  </si>
  <si>
    <t>LED - ENERGY STAR Fixture with Motion Sensor</t>
  </si>
  <si>
    <t>LED - ENERGY STAR Fixture without Motion Sensor</t>
  </si>
  <si>
    <t>LED - Other</t>
  </si>
  <si>
    <t xml:space="preserve">LED - R, BR and Decorative </t>
  </si>
  <si>
    <t>LED - Recessed downlight</t>
  </si>
  <si>
    <t>Motion sensor with dimmer switch</t>
  </si>
  <si>
    <t>Networked/ Connected - Indoor LED Lamp</t>
  </si>
  <si>
    <t>Outdoor motion sensor</t>
  </si>
  <si>
    <t>Power bar with timer</t>
  </si>
  <si>
    <t>Programmable thermostat</t>
  </si>
  <si>
    <t>Room air purifier</t>
  </si>
  <si>
    <t>Smart power bar</t>
  </si>
  <si>
    <t>Energy Star Dryer</t>
  </si>
  <si>
    <t>Heat Pump Dryer (ventless)</t>
  </si>
  <si>
    <t>Hybrid Heat Pump Dryer</t>
  </si>
  <si>
    <t>New Home Construction</t>
  </si>
  <si>
    <t>Whole Home - tier 0 (22% better than code on average)</t>
  </si>
  <si>
    <t xml:space="preserve">New Residential </t>
  </si>
  <si>
    <t>Whole home - tier 1 (45% better than code target)</t>
  </si>
  <si>
    <t>Whole home - tier 2 (60% better than code target)</t>
  </si>
  <si>
    <t>Whole home - tier 3 (70% better than code target)</t>
  </si>
  <si>
    <t>SEM</t>
  </si>
  <si>
    <t xml:space="preserve">Strategic Energy Management </t>
  </si>
  <si>
    <t>Small Business Energy Solutions</t>
  </si>
  <si>
    <t>Fuel Pump Canopy Luminaire (4000 lumen)</t>
  </si>
  <si>
    <t>LED Wall Sconce (1200 lumen)</t>
  </si>
  <si>
    <t>Parking Garage Luminaire (4000 lumen)</t>
  </si>
  <si>
    <t>Pole/Arm-Mounted Area Luminaire (4000 lumen)</t>
  </si>
  <si>
    <t>Pole/Arm-Mounted Decorative Luminaire (1500 lumen)</t>
  </si>
  <si>
    <t>Downlight Luminaire (1200 lumen)</t>
  </si>
  <si>
    <t>Downlight Luminaire (3000 lumen)</t>
  </si>
  <si>
    <t>Downlight Luminaire (800 lumen)</t>
  </si>
  <si>
    <t>High Bay Luminaire (35 000 lumen)</t>
  </si>
  <si>
    <t xml:space="preserve">Zero-Energy Doors for Reach-In Coolers </t>
  </si>
  <si>
    <t>Direct Input</t>
  </si>
  <si>
    <t>Calculation</t>
  </si>
  <si>
    <t>Calculated in Model</t>
  </si>
  <si>
    <t>A</t>
  </si>
  <si>
    <t>B = Per Unit Incentive / A</t>
  </si>
  <si>
    <t>C</t>
  </si>
  <si>
    <t>D</t>
  </si>
  <si>
    <t>E = (A * B) + C</t>
  </si>
  <si>
    <t>F =  A - (A * B)</t>
  </si>
  <si>
    <t>H</t>
  </si>
  <si>
    <t>I</t>
  </si>
  <si>
    <t>J = H + I</t>
  </si>
  <si>
    <t>K</t>
  </si>
  <si>
    <t>L = H / (C + (A * K)</t>
  </si>
  <si>
    <t>M = H / E</t>
  </si>
  <si>
    <t>N</t>
  </si>
  <si>
    <t>O = N * H</t>
  </si>
  <si>
    <t>P = N * (C + (A * K)</t>
  </si>
  <si>
    <t>Q = O - P</t>
  </si>
  <si>
    <t>R = O / P</t>
  </si>
  <si>
    <t>S = N * E</t>
  </si>
  <si>
    <t>T = O / S</t>
  </si>
  <si>
    <t>**See Program Year 2020 for calculation explanations</t>
  </si>
  <si>
    <t>G = E + F</t>
  </si>
  <si>
    <t xml:space="preserve"> Spending ($) </t>
  </si>
  <si>
    <t>Costs (% of annual investment)</t>
  </si>
  <si>
    <t>U = S / Total annual investment</t>
  </si>
  <si>
    <t xml:space="preserve">Sub-Total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</si>
</sst>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_(* \(#,##0.00\);_(* &quot;-&quot;??_);_(@_)"/>
    <numFmt numFmtId="164" formatCode="&quot;$&quot;#,##0;[Red]\-&quot;$&quot;#,##0"/>
    <numFmt numFmtId="165" formatCode="_-* #,##0.00_-;\-* #,##0.00_-;_-* &quot;-&quot;??_-;_-@_-"/>
    <numFmt numFmtId="166" formatCode="#,##0.0"/>
    <numFmt numFmtId="167" formatCode="_(* #,##0.0_);_(* \(#,##0.0\);_(* &quot;-&quot;??_);_(@_)"/>
    <numFmt numFmtId="168" formatCode="&quot;$&quot;#,##0"/>
    <numFmt numFmtId="169" formatCode="&quot;$&quot;#,##0.00"/>
    <numFmt numFmtId="170" formatCode="&quot;$&quot;#,##0.0000"/>
    <numFmt numFmtId="171" formatCode="&quot;$&quot;#,##0.0"/>
    <numFmt numFmtId="172" formatCode="0.0%"/>
  </numFmts>
  <fonts count="16" x14ac:knownFonts="1">
    <font>
      <sz val="11"/>
      <color theme="1"/>
      <name val="Calibri"/>
      <family val="2"/>
      <scheme val="minor"/>
    </font>
    <font>
      <sz val="11"/>
      <color theme="1"/>
      <name val="Calibri"/>
      <family val="2"/>
      <scheme val="minor"/>
    </font>
    <font>
      <b/>
      <sz val="12"/>
      <color rgb="FF0070C0"/>
      <name val="Palatino Linotype"/>
      <family val="1"/>
    </font>
    <font>
      <b/>
      <sz val="11"/>
      <color theme="1"/>
      <name val="Calibri"/>
      <family val="2"/>
      <scheme val="minor"/>
    </font>
    <font>
      <b/>
      <sz val="11"/>
      <name val="Palatino Linotype"/>
      <family val="1"/>
    </font>
    <font>
      <b/>
      <sz val="10"/>
      <name val="Palatino Linotype"/>
      <family val="1"/>
    </font>
    <font>
      <sz val="10"/>
      <name val="Arial"/>
      <family val="2"/>
    </font>
    <font>
      <sz val="11"/>
      <name val="Calibri"/>
      <family val="2"/>
      <scheme val="minor"/>
    </font>
    <font>
      <i/>
      <sz val="11"/>
      <color theme="1"/>
      <name val="Calibri"/>
      <family val="2"/>
      <scheme val="minor"/>
    </font>
    <font>
      <i/>
      <sz val="11"/>
      <name val="Calibri"/>
      <family val="2"/>
      <scheme val="minor"/>
    </font>
    <font>
      <b/>
      <i/>
      <sz val="9"/>
      <color indexed="81"/>
      <name val="Tahoma"/>
      <family val="2"/>
    </font>
    <font>
      <sz val="9"/>
      <color indexed="81"/>
      <name val="Tahoma"/>
      <family val="2"/>
    </font>
    <font>
      <b/>
      <sz val="9"/>
      <color indexed="81"/>
      <name val="Tahoma"/>
      <family val="2"/>
    </font>
    <font>
      <i/>
      <sz val="9"/>
      <color indexed="81"/>
      <name val="Tahoma"/>
      <family val="2"/>
    </font>
    <font>
      <sz val="11"/>
      <color rgb="FF000000"/>
      <name val="Calibri"/>
      <family val="2"/>
      <scheme val="minor"/>
    </font>
    <font>
      <b/>
      <sz val="11"/>
      <color rgb="FF000000"/>
      <name val="Calibri"/>
      <family val="2"/>
      <scheme val="minor"/>
    </font>
  </fonts>
  <fills count="5">
    <fill>
      <patternFill patternType="none"/>
    </fill>
    <fill>
      <patternFill patternType="gray125"/>
    </fill>
    <fill>
      <patternFill patternType="solid">
        <fgColor theme="0" tint="-0.249977111117893"/>
        <bgColor indexed="64"/>
      </patternFill>
    </fill>
    <fill>
      <patternFill patternType="solid">
        <fgColor theme="0" tint="-4.9989318521683403E-2"/>
        <bgColor indexed="64"/>
      </patternFill>
    </fill>
    <fill>
      <patternFill patternType="solid">
        <fgColor rgb="FFFFFF00"/>
        <bgColor indexed="64"/>
      </patternFill>
    </fill>
  </fills>
  <borders count="8">
    <border>
      <left/>
      <right/>
      <top/>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
    <xf numFmtId="0" fontId="0" fillId="0" borderId="0"/>
    <xf numFmtId="9" fontId="1" fillId="0" borderId="0" applyFont="0" applyFill="0" applyBorder="0" applyAlignment="0" applyProtection="0"/>
    <xf numFmtId="43" fontId="6" fillId="0" borderId="0" applyFont="0" applyFill="0" applyBorder="0" applyAlignment="0" applyProtection="0"/>
    <xf numFmtId="165" fontId="6" fillId="0" borderId="0" applyFont="0" applyFill="0" applyBorder="0" applyAlignment="0" applyProtection="0"/>
  </cellStyleXfs>
  <cellXfs count="67">
    <xf numFmtId="0" fontId="0" fillId="0" borderId="0" xfId="0"/>
    <xf numFmtId="1" fontId="2" fillId="0" borderId="0" xfId="0" applyNumberFormat="1" applyFont="1" applyAlignment="1">
      <alignment horizontal="left" vertical="center"/>
    </xf>
    <xf numFmtId="0" fontId="3" fillId="0" borderId="0" xfId="0" applyFont="1"/>
    <xf numFmtId="1" fontId="4" fillId="2" borderId="1" xfId="0" applyNumberFormat="1" applyFont="1" applyFill="1" applyBorder="1" applyAlignment="1">
      <alignment horizontal="left" vertical="center" wrapText="1"/>
    </xf>
    <xf numFmtId="1" fontId="4" fillId="2" borderId="2" xfId="0" applyNumberFormat="1"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1" fontId="4" fillId="2" borderId="1" xfId="0" applyNumberFormat="1" applyFont="1" applyFill="1" applyBorder="1" applyAlignment="1">
      <alignment horizontal="center" vertical="center" wrapText="1"/>
    </xf>
    <xf numFmtId="166" fontId="5" fillId="3" borderId="5" xfId="0" applyNumberFormat="1" applyFont="1" applyFill="1" applyBorder="1" applyAlignment="1">
      <alignment horizontal="center" vertical="center" wrapText="1"/>
    </xf>
    <xf numFmtId="3" fontId="5" fillId="3" borderId="6" xfId="0" applyNumberFormat="1" applyFont="1" applyFill="1" applyBorder="1" applyAlignment="1">
      <alignment horizontal="center" vertical="center" wrapText="1"/>
    </xf>
    <xf numFmtId="166" fontId="5" fillId="3" borderId="6" xfId="0" applyNumberFormat="1" applyFont="1" applyFill="1" applyBorder="1" applyAlignment="1">
      <alignment horizontal="center" vertical="center" wrapText="1"/>
    </xf>
    <xf numFmtId="3" fontId="5" fillId="3" borderId="6" xfId="0" quotePrefix="1" applyNumberFormat="1" applyFont="1" applyFill="1" applyBorder="1" applyAlignment="1">
      <alignment horizontal="center" vertical="center" wrapText="1"/>
    </xf>
    <xf numFmtId="167" fontId="5" fillId="3" borderId="6" xfId="2" applyNumberFormat="1" applyFont="1" applyFill="1" applyBorder="1" applyAlignment="1">
      <alignment horizontal="center" vertical="center" wrapText="1"/>
    </xf>
    <xf numFmtId="167" fontId="5" fillId="3" borderId="7" xfId="2" applyNumberFormat="1" applyFont="1" applyFill="1" applyBorder="1" applyAlignment="1">
      <alignment horizontal="center" vertical="center" wrapText="1"/>
    </xf>
    <xf numFmtId="3" fontId="0" fillId="0" borderId="0" xfId="0" applyNumberFormat="1" applyAlignment="1">
      <alignment horizontal="center"/>
    </xf>
    <xf numFmtId="4" fontId="0" fillId="0" borderId="0" xfId="0" applyNumberFormat="1" applyAlignment="1">
      <alignment horizontal="center"/>
    </xf>
    <xf numFmtId="166" fontId="0" fillId="0" borderId="0" xfId="0" applyNumberFormat="1" applyAlignment="1">
      <alignment horizontal="center"/>
    </xf>
    <xf numFmtId="169" fontId="0" fillId="0" borderId="0" xfId="0" applyNumberFormat="1" applyAlignment="1">
      <alignment horizontal="center"/>
    </xf>
    <xf numFmtId="2" fontId="0" fillId="0" borderId="0" xfId="0" applyNumberFormat="1" applyAlignment="1">
      <alignment horizontal="center"/>
    </xf>
    <xf numFmtId="4" fontId="0" fillId="0" borderId="0" xfId="0" applyNumberFormat="1"/>
    <xf numFmtId="4" fontId="0" fillId="0" borderId="0" xfId="0" applyNumberFormat="1" applyAlignment="1">
      <alignment horizontal="right"/>
    </xf>
    <xf numFmtId="168" fontId="0" fillId="0" borderId="0" xfId="0" applyNumberFormat="1"/>
    <xf numFmtId="2" fontId="0" fillId="0" borderId="0" xfId="0" applyNumberFormat="1"/>
    <xf numFmtId="3" fontId="3" fillId="0" borderId="0" xfId="0" applyNumberFormat="1" applyFont="1" applyAlignment="1">
      <alignment horizontal="center"/>
    </xf>
    <xf numFmtId="4" fontId="3" fillId="0" borderId="0" xfId="0" applyNumberFormat="1" applyFont="1"/>
    <xf numFmtId="4" fontId="3" fillId="0" borderId="0" xfId="0" applyNumberFormat="1" applyFont="1" applyAlignment="1">
      <alignment horizontal="right"/>
    </xf>
    <xf numFmtId="168" fontId="3" fillId="0" borderId="0" xfId="0" applyNumberFormat="1" applyFont="1"/>
    <xf numFmtId="2" fontId="3" fillId="0" borderId="0" xfId="0" applyNumberFormat="1" applyFont="1"/>
    <xf numFmtId="0" fontId="7" fillId="0" borderId="0" xfId="0" applyFont="1"/>
    <xf numFmtId="0" fontId="8" fillId="0" borderId="0" xfId="0" applyFont="1"/>
    <xf numFmtId="1" fontId="2" fillId="0" borderId="0" xfId="0" applyNumberFormat="1" applyFont="1" applyAlignment="1">
      <alignment horizontal="center" vertical="center"/>
    </xf>
    <xf numFmtId="0" fontId="9" fillId="0" borderId="0" xfId="0" applyFont="1"/>
    <xf numFmtId="168" fontId="9" fillId="0" borderId="0" xfId="0" applyNumberFormat="1" applyFont="1"/>
    <xf numFmtId="169" fontId="0" fillId="0" borderId="0" xfId="0" applyNumberFormat="1"/>
    <xf numFmtId="166" fontId="7" fillId="0" borderId="0" xfId="0" applyNumberFormat="1" applyFont="1" applyAlignment="1">
      <alignment horizontal="center"/>
    </xf>
    <xf numFmtId="168" fontId="7" fillId="0" borderId="0" xfId="0" applyNumberFormat="1" applyFont="1" applyAlignment="1">
      <alignment horizontal="center"/>
    </xf>
    <xf numFmtId="9" fontId="7" fillId="0" borderId="0" xfId="1" applyFont="1" applyAlignment="1">
      <alignment horizontal="center"/>
    </xf>
    <xf numFmtId="168" fontId="7" fillId="0" borderId="0" xfId="1" applyNumberFormat="1" applyFont="1"/>
    <xf numFmtId="171" fontId="7" fillId="0" borderId="0" xfId="0" applyNumberFormat="1" applyFont="1"/>
    <xf numFmtId="170" fontId="7" fillId="0" borderId="0" xfId="0" applyNumberFormat="1" applyFont="1"/>
    <xf numFmtId="0" fontId="8" fillId="4" borderId="0" xfId="0" applyFont="1" applyFill="1" applyAlignment="1">
      <alignment horizontal="center"/>
    </xf>
    <xf numFmtId="0" fontId="8" fillId="4" borderId="0" xfId="0" quotePrefix="1" applyFont="1" applyFill="1" applyAlignment="1">
      <alignment horizontal="center"/>
    </xf>
    <xf numFmtId="0" fontId="14" fillId="0" borderId="0" xfId="0" applyFont="1"/>
    <xf numFmtId="0" fontId="15" fillId="0" borderId="0" xfId="0" applyFont="1"/>
    <xf numFmtId="2" fontId="14" fillId="0" borderId="0" xfId="0" applyNumberFormat="1" applyFont="1"/>
    <xf numFmtId="168" fontId="14" fillId="0" borderId="0" xfId="0" applyNumberFormat="1" applyFont="1"/>
    <xf numFmtId="3" fontId="14" fillId="0" borderId="0" xfId="0" applyNumberFormat="1" applyFont="1" applyAlignment="1">
      <alignment horizontal="center"/>
    </xf>
    <xf numFmtId="4" fontId="14" fillId="0" borderId="0" xfId="0" applyNumberFormat="1" applyFont="1" applyAlignment="1">
      <alignment horizontal="center"/>
    </xf>
    <xf numFmtId="166" fontId="14" fillId="0" borderId="0" xfId="0" applyNumberFormat="1" applyFont="1" applyAlignment="1">
      <alignment horizontal="center"/>
    </xf>
    <xf numFmtId="168" fontId="14" fillId="0" borderId="0" xfId="0" applyNumberFormat="1" applyFont="1" applyAlignment="1">
      <alignment horizontal="center"/>
    </xf>
    <xf numFmtId="9" fontId="14" fillId="0" borderId="0" xfId="0" applyNumberFormat="1" applyFont="1" applyAlignment="1">
      <alignment horizontal="center"/>
    </xf>
    <xf numFmtId="169" fontId="14" fillId="0" borderId="0" xfId="0" applyNumberFormat="1" applyFont="1" applyAlignment="1">
      <alignment horizontal="center"/>
    </xf>
    <xf numFmtId="2" fontId="14" fillId="0" borderId="0" xfId="0" applyNumberFormat="1" applyFont="1" applyAlignment="1">
      <alignment horizontal="center"/>
    </xf>
    <xf numFmtId="4" fontId="14" fillId="0" borderId="0" xfId="0" applyNumberFormat="1" applyFont="1"/>
    <xf numFmtId="4" fontId="14" fillId="0" borderId="0" xfId="0" applyNumberFormat="1" applyFont="1" applyAlignment="1">
      <alignment horizontal="right"/>
    </xf>
    <xf numFmtId="3" fontId="15" fillId="0" borderId="0" xfId="0" applyNumberFormat="1" applyFont="1" applyAlignment="1">
      <alignment horizontal="center"/>
    </xf>
    <xf numFmtId="4" fontId="15" fillId="0" borderId="0" xfId="0" applyNumberFormat="1" applyFont="1"/>
    <xf numFmtId="4" fontId="15" fillId="0" borderId="0" xfId="0" applyNumberFormat="1" applyFont="1" applyAlignment="1">
      <alignment horizontal="right"/>
    </xf>
    <xf numFmtId="168" fontId="15" fillId="0" borderId="0" xfId="0" applyNumberFormat="1" applyFont="1"/>
    <xf numFmtId="2" fontId="15" fillId="0" borderId="0" xfId="0" applyNumberFormat="1" applyFont="1"/>
    <xf numFmtId="164" fontId="0" fillId="0" borderId="0" xfId="0" applyNumberFormat="1"/>
    <xf numFmtId="172" fontId="0" fillId="0" borderId="0" xfId="1" applyNumberFormat="1" applyFont="1"/>
    <xf numFmtId="172" fontId="3" fillId="0" borderId="0" xfId="1" applyNumberFormat="1" applyFont="1"/>
    <xf numFmtId="172" fontId="0" fillId="0" borderId="0" xfId="0" applyNumberFormat="1"/>
    <xf numFmtId="9" fontId="0" fillId="0" borderId="0" xfId="1" applyFont="1"/>
    <xf numFmtId="0" fontId="8" fillId="0" borderId="0" xfId="0" applyFont="1" applyAlignment="1">
      <alignment horizontal="center"/>
    </xf>
  </cellXfs>
  <cellStyles count="4">
    <cellStyle name="Comma 4 2" xfId="2" xr:uid="{5F12637E-64A7-4F70-B3BC-55045001876D}"/>
    <cellStyle name="Comma 4 2 2" xfId="3" xr:uid="{D08DDC3E-14F0-46F0-B6D1-1B52D6488ED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83F5ED-0C4D-4413-A810-4D4756F5C1BF}">
  <dimension ref="A1:BP359"/>
  <sheetViews>
    <sheetView tabSelected="1" topLeftCell="AY329" workbookViewId="0">
      <selection activeCell="BP137" sqref="BP137"/>
    </sheetView>
  </sheetViews>
  <sheetFormatPr defaultRowHeight="15" x14ac:dyDescent="0.25"/>
  <cols>
    <col min="1" max="1" width="59.140625" customWidth="1"/>
    <col min="2" max="2" width="34.140625" customWidth="1"/>
    <col min="3" max="3" width="44.28515625" customWidth="1"/>
    <col min="4" max="5" width="15.5703125" customWidth="1"/>
    <col min="6" max="8" width="17.7109375" customWidth="1"/>
    <col min="9" max="10" width="17.7109375" style="29" customWidth="1"/>
    <col min="11" max="11" width="23.7109375" style="29" customWidth="1"/>
    <col min="12" max="16" width="17.7109375" style="29" customWidth="1"/>
    <col min="17" max="25" width="17.7109375" customWidth="1"/>
    <col min="27" max="27" width="57.85546875" customWidth="1"/>
    <col min="28" max="63" width="12.7109375" customWidth="1"/>
    <col min="64" max="64" width="10.140625" bestFit="1" customWidth="1"/>
    <col min="65" max="66" width="12.7109375" customWidth="1"/>
  </cols>
  <sheetData>
    <row r="1" spans="1:66" x14ac:dyDescent="0.25">
      <c r="AB1" s="2" t="s">
        <v>1</v>
      </c>
      <c r="AO1" s="2" t="s">
        <v>2</v>
      </c>
      <c r="BB1" s="2" t="s">
        <v>3</v>
      </c>
    </row>
    <row r="2" spans="1:66" ht="18" x14ac:dyDescent="0.25">
      <c r="A2" s="1" t="s">
        <v>0</v>
      </c>
      <c r="B2" s="1"/>
      <c r="C2" s="41" t="s">
        <v>318</v>
      </c>
      <c r="D2" s="41" t="s">
        <v>318</v>
      </c>
      <c r="E2" s="41" t="s">
        <v>318</v>
      </c>
      <c r="F2" s="41" t="s">
        <v>318</v>
      </c>
      <c r="G2" s="41" t="s">
        <v>318</v>
      </c>
      <c r="H2" s="41" t="s">
        <v>318</v>
      </c>
      <c r="I2" s="41" t="s">
        <v>318</v>
      </c>
      <c r="J2" s="41" t="s">
        <v>318</v>
      </c>
      <c r="K2" s="41" t="s">
        <v>319</v>
      </c>
      <c r="L2" s="41" t="s">
        <v>318</v>
      </c>
      <c r="M2" s="41" t="s">
        <v>318</v>
      </c>
      <c r="N2" s="41" t="s">
        <v>319</v>
      </c>
      <c r="O2" s="41" t="s">
        <v>319</v>
      </c>
      <c r="P2" s="41" t="s">
        <v>319</v>
      </c>
      <c r="Q2" s="41" t="s">
        <v>320</v>
      </c>
      <c r="R2" s="41" t="s">
        <v>320</v>
      </c>
      <c r="S2" s="41" t="s">
        <v>319</v>
      </c>
      <c r="T2" s="41" t="s">
        <v>318</v>
      </c>
      <c r="U2" s="41" t="s">
        <v>319</v>
      </c>
      <c r="V2" s="41" t="s">
        <v>319</v>
      </c>
      <c r="W2" s="41" t="s">
        <v>320</v>
      </c>
      <c r="X2" s="41" t="s">
        <v>320</v>
      </c>
      <c r="Y2" s="41" t="s">
        <v>320</v>
      </c>
      <c r="AB2" s="41" t="s">
        <v>318</v>
      </c>
      <c r="AC2" s="41" t="s">
        <v>320</v>
      </c>
      <c r="AD2" s="41" t="s">
        <v>320</v>
      </c>
      <c r="AE2" s="41" t="s">
        <v>320</v>
      </c>
      <c r="AF2" s="41" t="s">
        <v>320</v>
      </c>
      <c r="AG2" s="41" t="s">
        <v>320</v>
      </c>
      <c r="AH2" s="41" t="s">
        <v>319</v>
      </c>
      <c r="AI2" s="41" t="s">
        <v>319</v>
      </c>
      <c r="AJ2" s="41" t="s">
        <v>319</v>
      </c>
      <c r="AK2" s="41" t="s">
        <v>319</v>
      </c>
      <c r="AL2" s="41" t="s">
        <v>319</v>
      </c>
      <c r="AM2" s="41" t="s">
        <v>319</v>
      </c>
      <c r="AN2" s="41" t="s">
        <v>319</v>
      </c>
      <c r="BA2" s="66"/>
      <c r="BN2" s="66"/>
    </row>
    <row r="3" spans="1:66" ht="15.75" thickBot="1" x14ac:dyDescent="0.3">
      <c r="C3" s="41" t="s">
        <v>50</v>
      </c>
      <c r="D3" s="41" t="s">
        <v>50</v>
      </c>
      <c r="E3" s="41" t="s">
        <v>50</v>
      </c>
      <c r="F3" s="41" t="s">
        <v>50</v>
      </c>
      <c r="G3" s="41" t="s">
        <v>50</v>
      </c>
      <c r="H3" s="41" t="s">
        <v>50</v>
      </c>
      <c r="I3" s="41" t="s">
        <v>50</v>
      </c>
      <c r="J3" s="41" t="s">
        <v>321</v>
      </c>
      <c r="K3" s="42" t="s">
        <v>322</v>
      </c>
      <c r="L3" s="42" t="s">
        <v>323</v>
      </c>
      <c r="M3" s="42" t="s">
        <v>324</v>
      </c>
      <c r="N3" s="41" t="s">
        <v>325</v>
      </c>
      <c r="O3" s="41" t="s">
        <v>326</v>
      </c>
      <c r="P3" s="41" t="s">
        <v>341</v>
      </c>
      <c r="Q3" s="41" t="s">
        <v>327</v>
      </c>
      <c r="R3" s="41" t="s">
        <v>328</v>
      </c>
      <c r="S3" s="41" t="s">
        <v>329</v>
      </c>
      <c r="T3" s="41" t="s">
        <v>330</v>
      </c>
      <c r="U3" s="41" t="s">
        <v>331</v>
      </c>
      <c r="V3" s="41" t="s">
        <v>332</v>
      </c>
      <c r="W3" s="41" t="s">
        <v>50</v>
      </c>
      <c r="X3" s="41" t="s">
        <v>50</v>
      </c>
      <c r="Y3" s="41" t="s">
        <v>50</v>
      </c>
      <c r="AB3" s="42" t="s">
        <v>333</v>
      </c>
      <c r="AC3" s="41" t="s">
        <v>50</v>
      </c>
      <c r="AD3" s="41" t="s">
        <v>50</v>
      </c>
      <c r="AE3" s="41" t="s">
        <v>50</v>
      </c>
      <c r="AF3" s="41" t="s">
        <v>50</v>
      </c>
      <c r="AG3" s="41" t="s">
        <v>50</v>
      </c>
      <c r="AH3" s="41" t="s">
        <v>334</v>
      </c>
      <c r="AI3" s="41" t="s">
        <v>335</v>
      </c>
      <c r="AJ3" s="41" t="s">
        <v>336</v>
      </c>
      <c r="AK3" s="41" t="s">
        <v>337</v>
      </c>
      <c r="AL3" s="41" t="s">
        <v>338</v>
      </c>
      <c r="AM3" s="41" t="s">
        <v>339</v>
      </c>
      <c r="AN3" s="41" t="s">
        <v>344</v>
      </c>
      <c r="AO3" s="30" t="s">
        <v>340</v>
      </c>
      <c r="AP3" s="2"/>
      <c r="BA3" s="66"/>
      <c r="BB3" s="30" t="s">
        <v>340</v>
      </c>
      <c r="BC3" s="2"/>
      <c r="BN3" s="66"/>
    </row>
    <row r="4" spans="1:66" ht="104.25" thickBot="1" x14ac:dyDescent="0.3">
      <c r="A4" s="3" t="s">
        <v>4</v>
      </c>
      <c r="B4" s="4" t="s">
        <v>5</v>
      </c>
      <c r="C4" s="5" t="s">
        <v>6</v>
      </c>
      <c r="D4" s="5" t="s">
        <v>7</v>
      </c>
      <c r="E4" s="6" t="s">
        <v>8</v>
      </c>
      <c r="F4" s="6" t="s">
        <v>9</v>
      </c>
      <c r="G4" s="6" t="s">
        <v>10</v>
      </c>
      <c r="H4" s="6" t="s">
        <v>11</v>
      </c>
      <c r="I4" s="6" t="s">
        <v>12</v>
      </c>
      <c r="J4" s="6" t="s">
        <v>13</v>
      </c>
      <c r="K4" s="6" t="s">
        <v>14</v>
      </c>
      <c r="L4" s="6" t="s">
        <v>15</v>
      </c>
      <c r="M4" s="6" t="s">
        <v>16</v>
      </c>
      <c r="N4" s="6" t="s">
        <v>17</v>
      </c>
      <c r="O4" s="6" t="s">
        <v>18</v>
      </c>
      <c r="P4" s="6" t="s">
        <v>19</v>
      </c>
      <c r="Q4" s="6" t="s">
        <v>20</v>
      </c>
      <c r="R4" s="6" t="s">
        <v>21</v>
      </c>
      <c r="S4" s="6" t="s">
        <v>22</v>
      </c>
      <c r="T4" s="6" t="s">
        <v>23</v>
      </c>
      <c r="U4" s="6" t="s">
        <v>24</v>
      </c>
      <c r="V4" s="6" t="s">
        <v>25</v>
      </c>
      <c r="W4" s="6" t="s">
        <v>26</v>
      </c>
      <c r="X4" s="6" t="s">
        <v>27</v>
      </c>
      <c r="Y4" s="7" t="s">
        <v>28</v>
      </c>
      <c r="AA4" s="8" t="s">
        <v>29</v>
      </c>
      <c r="AB4" s="9" t="s">
        <v>30</v>
      </c>
      <c r="AC4" s="10" t="s">
        <v>31</v>
      </c>
      <c r="AD4" s="10" t="s">
        <v>32</v>
      </c>
      <c r="AE4" s="11" t="s">
        <v>33</v>
      </c>
      <c r="AF4" s="12" t="s">
        <v>34</v>
      </c>
      <c r="AG4" s="12" t="s">
        <v>35</v>
      </c>
      <c r="AH4" s="10" t="s">
        <v>36</v>
      </c>
      <c r="AI4" s="10" t="s">
        <v>37</v>
      </c>
      <c r="AJ4" s="12" t="s">
        <v>38</v>
      </c>
      <c r="AK4" s="13" t="s">
        <v>39</v>
      </c>
      <c r="AL4" s="10" t="s">
        <v>40</v>
      </c>
      <c r="AM4" s="13" t="s">
        <v>41</v>
      </c>
      <c r="AN4" s="14" t="s">
        <v>343</v>
      </c>
      <c r="AO4" s="9" t="s">
        <v>30</v>
      </c>
      <c r="AP4" s="10" t="s">
        <v>31</v>
      </c>
      <c r="AQ4" s="10" t="s">
        <v>32</v>
      </c>
      <c r="AR4" s="11" t="s">
        <v>33</v>
      </c>
      <c r="AS4" s="10" t="s">
        <v>34</v>
      </c>
      <c r="AT4" s="10" t="s">
        <v>35</v>
      </c>
      <c r="AU4" s="10" t="s">
        <v>36</v>
      </c>
      <c r="AV4" s="10" t="s">
        <v>37</v>
      </c>
      <c r="AW4" s="12" t="s">
        <v>38</v>
      </c>
      <c r="AX4" s="13" t="s">
        <v>39</v>
      </c>
      <c r="AY4" s="10" t="s">
        <v>40</v>
      </c>
      <c r="AZ4" s="13" t="s">
        <v>41</v>
      </c>
      <c r="BA4" s="14" t="s">
        <v>343</v>
      </c>
      <c r="BB4" s="9" t="s">
        <v>30</v>
      </c>
      <c r="BC4" s="11" t="s">
        <v>31</v>
      </c>
      <c r="BD4" s="10" t="s">
        <v>32</v>
      </c>
      <c r="BE4" s="11" t="s">
        <v>33</v>
      </c>
      <c r="BF4" s="10" t="s">
        <v>34</v>
      </c>
      <c r="BG4" s="10" t="s">
        <v>35</v>
      </c>
      <c r="BH4" s="10" t="s">
        <v>36</v>
      </c>
      <c r="BI4" s="10" t="s">
        <v>37</v>
      </c>
      <c r="BJ4" s="12" t="s">
        <v>38</v>
      </c>
      <c r="BK4" s="13" t="s">
        <v>39</v>
      </c>
      <c r="BL4" s="10" t="s">
        <v>40</v>
      </c>
      <c r="BM4" s="13" t="s">
        <v>41</v>
      </c>
      <c r="BN4" s="14" t="s">
        <v>343</v>
      </c>
    </row>
    <row r="5" spans="1:66" x14ac:dyDescent="0.25">
      <c r="A5" s="43" t="s">
        <v>42</v>
      </c>
      <c r="B5" t="s">
        <v>43</v>
      </c>
      <c r="C5" s="43" t="s">
        <v>44</v>
      </c>
      <c r="D5" s="43" t="s">
        <v>45</v>
      </c>
      <c r="E5" s="47">
        <v>15</v>
      </c>
      <c r="F5" s="48">
        <v>1000000</v>
      </c>
      <c r="G5" s="49">
        <v>166763.29999999999</v>
      </c>
      <c r="H5" s="48">
        <v>1000000</v>
      </c>
      <c r="I5" s="49">
        <v>166763.29999999999</v>
      </c>
      <c r="J5" s="50">
        <v>459665</v>
      </c>
      <c r="K5" s="51">
        <v>1.0900000000000001</v>
      </c>
      <c r="L5" s="50">
        <v>200000</v>
      </c>
      <c r="M5" s="50">
        <v>0</v>
      </c>
      <c r="N5" s="50">
        <v>700000</v>
      </c>
      <c r="O5" s="50">
        <v>-40335</v>
      </c>
      <c r="P5" s="50">
        <v>659665</v>
      </c>
      <c r="Q5" s="52">
        <v>1371219.33</v>
      </c>
      <c r="R5" s="52">
        <v>0</v>
      </c>
      <c r="S5" s="52">
        <v>1371219.33</v>
      </c>
      <c r="T5" s="53">
        <v>1</v>
      </c>
      <c r="U5" s="53">
        <v>2.08</v>
      </c>
      <c r="V5" s="53">
        <v>1.96</v>
      </c>
      <c r="W5" s="52">
        <v>0.63</v>
      </c>
      <c r="X5" s="52">
        <v>0.06</v>
      </c>
      <c r="Y5" s="52">
        <v>3.78</v>
      </c>
      <c r="Z5" s="43"/>
      <c r="AA5" s="43" t="s">
        <v>42</v>
      </c>
      <c r="AB5" s="47">
        <v>1</v>
      </c>
      <c r="AC5" s="54">
        <v>132.35</v>
      </c>
      <c r="AD5" s="54">
        <v>793.65</v>
      </c>
      <c r="AE5" s="55">
        <v>132.35</v>
      </c>
      <c r="AF5" s="54">
        <v>793.65</v>
      </c>
      <c r="AG5" s="54">
        <v>11904.76</v>
      </c>
      <c r="AH5" s="46">
        <v>979442</v>
      </c>
      <c r="AI5" s="46">
        <v>471189</v>
      </c>
      <c r="AJ5" s="46">
        <v>508253</v>
      </c>
      <c r="AK5" s="45">
        <v>2.08</v>
      </c>
      <c r="AL5" s="46">
        <v>500000</v>
      </c>
      <c r="AM5" s="45">
        <v>1.96</v>
      </c>
      <c r="AN5" s="62">
        <f>AL5/'Annual Investment'!$B$2</f>
        <v>1.385592948152165E-2</v>
      </c>
      <c r="AO5" s="47">
        <v>1</v>
      </c>
      <c r="AP5" s="54">
        <v>132.35</v>
      </c>
      <c r="AQ5" s="54">
        <v>793.65</v>
      </c>
      <c r="AR5" s="55">
        <v>264.7</v>
      </c>
      <c r="AS5" s="54">
        <v>1587.3</v>
      </c>
      <c r="AT5" s="54">
        <v>11904.76</v>
      </c>
      <c r="AU5" s="46">
        <v>1022230</v>
      </c>
      <c r="AV5" s="46">
        <v>471189</v>
      </c>
      <c r="AW5" s="46">
        <v>551041</v>
      </c>
      <c r="AX5" s="45">
        <v>2.17</v>
      </c>
      <c r="AY5" s="46">
        <v>500000</v>
      </c>
      <c r="AZ5" s="45">
        <v>2.04</v>
      </c>
      <c r="BA5" s="62">
        <f>AY5/'Annual Investment'!$C$2</f>
        <v>1.3413779165144092E-2</v>
      </c>
      <c r="BB5" s="47">
        <v>1</v>
      </c>
      <c r="BC5" s="54">
        <v>132.35</v>
      </c>
      <c r="BD5" s="54">
        <v>793.65</v>
      </c>
      <c r="BE5" s="55">
        <v>397.06</v>
      </c>
      <c r="BF5" s="54">
        <v>2380.9499999999998</v>
      </c>
      <c r="BG5" s="54">
        <v>11904.76</v>
      </c>
      <c r="BH5" s="46">
        <v>1070224</v>
      </c>
      <c r="BI5" s="46">
        <v>471189</v>
      </c>
      <c r="BJ5" s="46">
        <v>599035</v>
      </c>
      <c r="BK5" s="45">
        <v>2.27</v>
      </c>
      <c r="BL5" s="46">
        <v>500000</v>
      </c>
      <c r="BM5" s="45">
        <v>2.14</v>
      </c>
      <c r="BN5" s="62">
        <f>BL5/'Annual Investment'!$D$2</f>
        <v>1.3284000805222993E-2</v>
      </c>
    </row>
    <row r="6" spans="1:66" x14ac:dyDescent="0.25">
      <c r="A6" s="43"/>
      <c r="C6" s="43"/>
      <c r="D6" s="43"/>
      <c r="E6" s="47"/>
      <c r="F6" s="48"/>
      <c r="G6" s="49"/>
      <c r="H6" s="48"/>
      <c r="I6" s="49"/>
      <c r="J6" s="50"/>
      <c r="K6" s="51"/>
      <c r="L6" s="50"/>
      <c r="M6" s="50"/>
      <c r="N6" s="50"/>
      <c r="O6" s="50"/>
      <c r="P6" s="50"/>
      <c r="Q6" s="52"/>
      <c r="R6" s="52"/>
      <c r="S6" s="52"/>
      <c r="T6" s="53"/>
      <c r="U6" s="53"/>
      <c r="V6" s="53"/>
      <c r="W6" s="52"/>
      <c r="X6" s="52"/>
      <c r="Y6" s="52"/>
      <c r="Z6" s="43"/>
      <c r="AA6" s="44" t="s">
        <v>345</v>
      </c>
      <c r="AB6" s="56">
        <v>1</v>
      </c>
      <c r="AC6" s="57">
        <v>132.35</v>
      </c>
      <c r="AD6" s="57">
        <v>793.65</v>
      </c>
      <c r="AE6" s="58">
        <v>132.35</v>
      </c>
      <c r="AF6" s="57">
        <v>793.65</v>
      </c>
      <c r="AG6" s="57">
        <v>11904.76</v>
      </c>
      <c r="AH6" s="59">
        <v>979442</v>
      </c>
      <c r="AI6" s="59">
        <v>471189</v>
      </c>
      <c r="AJ6" s="59">
        <v>508253</v>
      </c>
      <c r="AK6" s="60">
        <v>2.08</v>
      </c>
      <c r="AL6" s="59">
        <v>500000</v>
      </c>
      <c r="AM6" s="60">
        <v>1.96</v>
      </c>
      <c r="AN6" s="63">
        <f>AL6/'Annual Investment'!$B$2</f>
        <v>1.385592948152165E-2</v>
      </c>
      <c r="AO6" s="56">
        <v>1</v>
      </c>
      <c r="AP6" s="57">
        <v>132.35</v>
      </c>
      <c r="AQ6" s="57">
        <v>793.65</v>
      </c>
      <c r="AR6" s="58">
        <v>264.7</v>
      </c>
      <c r="AS6" s="57">
        <v>1587.3</v>
      </c>
      <c r="AT6" s="57">
        <v>11904.76</v>
      </c>
      <c r="AU6" s="59">
        <v>1022230</v>
      </c>
      <c r="AV6" s="59">
        <v>471189</v>
      </c>
      <c r="AW6" s="59">
        <v>551041</v>
      </c>
      <c r="AX6" s="60">
        <v>2.17</v>
      </c>
      <c r="AY6" s="59">
        <v>500000</v>
      </c>
      <c r="AZ6" s="60">
        <v>2.04</v>
      </c>
      <c r="BA6" s="63">
        <f>AY6/'Annual Investment'!$C$2</f>
        <v>1.3413779165144092E-2</v>
      </c>
      <c r="BB6" s="56">
        <v>1</v>
      </c>
      <c r="BC6" s="57">
        <v>132.35</v>
      </c>
      <c r="BD6" s="57">
        <v>793.65</v>
      </c>
      <c r="BE6" s="58">
        <v>397.06</v>
      </c>
      <c r="BF6" s="57">
        <v>2380.9499999999998</v>
      </c>
      <c r="BG6" s="57">
        <v>11904.76</v>
      </c>
      <c r="BH6" s="59">
        <v>1070224</v>
      </c>
      <c r="BI6" s="59">
        <v>471189</v>
      </c>
      <c r="BJ6" s="59">
        <v>599035</v>
      </c>
      <c r="BK6" s="60">
        <v>2.27</v>
      </c>
      <c r="BL6" s="59">
        <v>500000</v>
      </c>
      <c r="BM6" s="60">
        <v>2.14</v>
      </c>
      <c r="BN6" s="63">
        <f>BL6/'Annual Investment'!$D$2</f>
        <v>1.3284000805222993E-2</v>
      </c>
    </row>
    <row r="7" spans="1:66" ht="18" x14ac:dyDescent="0.25">
      <c r="A7" s="1" t="s">
        <v>46</v>
      </c>
      <c r="B7" s="1"/>
      <c r="Z7" s="34"/>
      <c r="AN7" s="62"/>
      <c r="BA7" s="62"/>
      <c r="BN7" s="62"/>
    </row>
    <row r="8" spans="1:66" ht="15.75" thickBot="1" x14ac:dyDescent="0.3">
      <c r="L8" s="38"/>
      <c r="M8" s="39"/>
      <c r="X8" s="34"/>
      <c r="Z8" s="34"/>
      <c r="AN8" s="62"/>
      <c r="BA8" s="62"/>
      <c r="BN8" s="62"/>
    </row>
    <row r="9" spans="1:66" ht="104.25" thickBot="1" x14ac:dyDescent="0.3">
      <c r="A9" s="3" t="s">
        <v>4</v>
      </c>
      <c r="B9" s="4" t="s">
        <v>5</v>
      </c>
      <c r="C9" s="5" t="s">
        <v>6</v>
      </c>
      <c r="D9" s="5" t="s">
        <v>7</v>
      </c>
      <c r="E9" s="6" t="s">
        <v>8</v>
      </c>
      <c r="F9" s="6" t="s">
        <v>9</v>
      </c>
      <c r="G9" s="6" t="s">
        <v>10</v>
      </c>
      <c r="H9" s="6" t="s">
        <v>11</v>
      </c>
      <c r="I9" s="6" t="s">
        <v>12</v>
      </c>
      <c r="J9" s="6" t="s">
        <v>13</v>
      </c>
      <c r="K9" s="6" t="s">
        <v>14</v>
      </c>
      <c r="L9" s="6" t="s">
        <v>15</v>
      </c>
      <c r="M9" s="6" t="s">
        <v>16</v>
      </c>
      <c r="N9" s="6" t="s">
        <v>17</v>
      </c>
      <c r="O9" s="6" t="s">
        <v>18</v>
      </c>
      <c r="P9" s="6" t="s">
        <v>19</v>
      </c>
      <c r="Q9" s="6" t="s">
        <v>20</v>
      </c>
      <c r="R9" s="6" t="s">
        <v>21</v>
      </c>
      <c r="S9" s="6" t="s">
        <v>22</v>
      </c>
      <c r="T9" s="6" t="s">
        <v>23</v>
      </c>
      <c r="U9" s="6" t="s">
        <v>24</v>
      </c>
      <c r="V9" s="6" t="s">
        <v>25</v>
      </c>
      <c r="W9" s="6" t="s">
        <v>26</v>
      </c>
      <c r="X9" s="6" t="s">
        <v>27</v>
      </c>
      <c r="Y9" s="7" t="s">
        <v>28</v>
      </c>
      <c r="Z9" s="34"/>
      <c r="AA9" s="8" t="s">
        <v>29</v>
      </c>
      <c r="AB9" s="9" t="s">
        <v>30</v>
      </c>
      <c r="AC9" s="10" t="s">
        <v>31</v>
      </c>
      <c r="AD9" s="10" t="s">
        <v>32</v>
      </c>
      <c r="AE9" s="11" t="s">
        <v>33</v>
      </c>
      <c r="AF9" s="12" t="s">
        <v>34</v>
      </c>
      <c r="AG9" s="12" t="s">
        <v>35</v>
      </c>
      <c r="AH9" s="10" t="s">
        <v>36</v>
      </c>
      <c r="AI9" s="10" t="s">
        <v>37</v>
      </c>
      <c r="AJ9" s="12" t="s">
        <v>38</v>
      </c>
      <c r="AK9" s="13" t="s">
        <v>39</v>
      </c>
      <c r="AL9" s="10" t="s">
        <v>40</v>
      </c>
      <c r="AM9" s="13" t="s">
        <v>41</v>
      </c>
      <c r="AN9" s="14" t="s">
        <v>343</v>
      </c>
      <c r="AO9" s="9" t="s">
        <v>30</v>
      </c>
      <c r="AP9" s="10" t="s">
        <v>31</v>
      </c>
      <c r="AQ9" s="10" t="s">
        <v>32</v>
      </c>
      <c r="AR9" s="11" t="s">
        <v>33</v>
      </c>
      <c r="AS9" s="10" t="s">
        <v>34</v>
      </c>
      <c r="AT9" s="10" t="s">
        <v>35</v>
      </c>
      <c r="AU9" s="10" t="s">
        <v>36</v>
      </c>
      <c r="AV9" s="10" t="s">
        <v>37</v>
      </c>
      <c r="AW9" s="12" t="s">
        <v>38</v>
      </c>
      <c r="AX9" s="13" t="s">
        <v>39</v>
      </c>
      <c r="AY9" s="10" t="s">
        <v>40</v>
      </c>
      <c r="AZ9" s="13" t="s">
        <v>41</v>
      </c>
      <c r="BA9" s="14" t="s">
        <v>343</v>
      </c>
      <c r="BB9" s="9" t="s">
        <v>30</v>
      </c>
      <c r="BC9" s="11" t="s">
        <v>31</v>
      </c>
      <c r="BD9" s="10" t="s">
        <v>32</v>
      </c>
      <c r="BE9" s="11" t="s">
        <v>33</v>
      </c>
      <c r="BF9" s="10" t="s">
        <v>34</v>
      </c>
      <c r="BG9" s="10" t="s">
        <v>35</v>
      </c>
      <c r="BH9" s="10" t="s">
        <v>36</v>
      </c>
      <c r="BI9" s="10" t="s">
        <v>37</v>
      </c>
      <c r="BJ9" s="12" t="s">
        <v>38</v>
      </c>
      <c r="BK9" s="13" t="s">
        <v>39</v>
      </c>
      <c r="BL9" s="10" t="s">
        <v>40</v>
      </c>
      <c r="BM9" s="13" t="s">
        <v>41</v>
      </c>
      <c r="BN9" s="14" t="s">
        <v>343</v>
      </c>
    </row>
    <row r="10" spans="1:66" x14ac:dyDescent="0.25">
      <c r="A10" s="43" t="s">
        <v>47</v>
      </c>
      <c r="B10" t="s">
        <v>48</v>
      </c>
      <c r="C10" s="43" t="s">
        <v>44</v>
      </c>
      <c r="D10" s="43" t="s">
        <v>49</v>
      </c>
      <c r="E10" s="47">
        <v>3</v>
      </c>
      <c r="F10" s="48">
        <v>215</v>
      </c>
      <c r="G10" s="49">
        <v>0</v>
      </c>
      <c r="H10" s="48">
        <v>215</v>
      </c>
      <c r="I10" s="49">
        <v>0</v>
      </c>
      <c r="J10" s="50">
        <v>24</v>
      </c>
      <c r="K10" s="51">
        <v>1.41</v>
      </c>
      <c r="L10" s="50">
        <v>33</v>
      </c>
      <c r="M10" s="50">
        <v>0</v>
      </c>
      <c r="N10" s="50">
        <v>67</v>
      </c>
      <c r="O10" s="50">
        <v>-10</v>
      </c>
      <c r="P10" s="50">
        <v>57</v>
      </c>
      <c r="Q10" s="52">
        <v>14.61</v>
      </c>
      <c r="R10" s="52">
        <v>0</v>
      </c>
      <c r="S10" s="52">
        <v>14.61</v>
      </c>
      <c r="T10" s="53">
        <v>0.32</v>
      </c>
      <c r="U10" s="53">
        <v>0.36</v>
      </c>
      <c r="V10" s="53">
        <v>0.22</v>
      </c>
      <c r="W10" s="52">
        <v>0.87</v>
      </c>
      <c r="X10" s="52">
        <v>0.31</v>
      </c>
      <c r="Y10" s="52" t="s">
        <v>50</v>
      </c>
      <c r="Z10" s="43"/>
      <c r="AA10" s="43" t="s">
        <v>47</v>
      </c>
      <c r="AB10" s="47">
        <v>85</v>
      </c>
      <c r="AC10" s="54">
        <v>0</v>
      </c>
      <c r="AD10" s="54">
        <v>6.47</v>
      </c>
      <c r="AE10" s="55">
        <v>0</v>
      </c>
      <c r="AF10" s="54">
        <v>6.47</v>
      </c>
      <c r="AG10" s="54">
        <v>19.399999999999999</v>
      </c>
      <c r="AH10" s="46">
        <v>1236</v>
      </c>
      <c r="AI10" s="46">
        <v>3415</v>
      </c>
      <c r="AJ10" s="46">
        <v>-2179</v>
      </c>
      <c r="AK10" s="45">
        <v>0.36</v>
      </c>
      <c r="AL10" s="46">
        <v>5651</v>
      </c>
      <c r="AM10" s="45">
        <v>0.22</v>
      </c>
      <c r="AN10" s="62">
        <f>AL10/'Annual Investment'!$B$2</f>
        <v>1.5659971500015768E-4</v>
      </c>
      <c r="AO10" s="47">
        <v>71</v>
      </c>
      <c r="AP10" s="54">
        <v>0</v>
      </c>
      <c r="AQ10" s="54">
        <v>5.45</v>
      </c>
      <c r="AR10" s="55">
        <v>0</v>
      </c>
      <c r="AS10" s="54">
        <v>11.92</v>
      </c>
      <c r="AT10" s="54">
        <v>16.350000000000001</v>
      </c>
      <c r="AU10" s="46">
        <v>1169</v>
      </c>
      <c r="AV10" s="46">
        <v>2877</v>
      </c>
      <c r="AW10" s="46">
        <v>-1708</v>
      </c>
      <c r="AX10" s="45">
        <v>0.41</v>
      </c>
      <c r="AY10" s="46">
        <v>4792</v>
      </c>
      <c r="AZ10" s="45">
        <v>0.24</v>
      </c>
      <c r="BA10" s="62">
        <f>AY10/'Annual Investment'!$C$2</f>
        <v>1.2855765951874098E-4</v>
      </c>
      <c r="BB10" s="47">
        <v>60</v>
      </c>
      <c r="BC10" s="54">
        <v>0</v>
      </c>
      <c r="BD10" s="54">
        <v>4.57</v>
      </c>
      <c r="BE10" s="55">
        <v>0</v>
      </c>
      <c r="BF10" s="54">
        <v>16.489999999999998</v>
      </c>
      <c r="BG10" s="54">
        <v>13.72</v>
      </c>
      <c r="BH10" s="46">
        <v>1089</v>
      </c>
      <c r="BI10" s="46">
        <v>2416</v>
      </c>
      <c r="BJ10" s="46">
        <v>-1327</v>
      </c>
      <c r="BK10" s="45">
        <v>0.45</v>
      </c>
      <c r="BL10" s="46">
        <v>4050</v>
      </c>
      <c r="BM10" s="45">
        <v>0.27</v>
      </c>
      <c r="BN10" s="62">
        <f>BL10/'Annual Investment'!$D$2</f>
        <v>1.0760040652230624E-4</v>
      </c>
    </row>
    <row r="11" spans="1:66" x14ac:dyDescent="0.25">
      <c r="A11" s="43" t="s">
        <v>51</v>
      </c>
      <c r="B11" t="s">
        <v>48</v>
      </c>
      <c r="C11" s="43" t="s">
        <v>44</v>
      </c>
      <c r="D11" s="43" t="s">
        <v>49</v>
      </c>
      <c r="E11" s="47">
        <v>12</v>
      </c>
      <c r="F11" s="48">
        <v>660</v>
      </c>
      <c r="G11" s="49">
        <v>221.1</v>
      </c>
      <c r="H11" s="48">
        <v>81</v>
      </c>
      <c r="I11" s="49">
        <v>27.1</v>
      </c>
      <c r="J11" s="50">
        <v>0</v>
      </c>
      <c r="K11" s="51" t="s">
        <v>50</v>
      </c>
      <c r="L11" s="50">
        <v>406</v>
      </c>
      <c r="M11" s="50">
        <v>306</v>
      </c>
      <c r="N11" s="50">
        <v>406</v>
      </c>
      <c r="O11" s="50">
        <v>0</v>
      </c>
      <c r="P11" s="50">
        <v>406</v>
      </c>
      <c r="Q11" s="52">
        <v>451.66</v>
      </c>
      <c r="R11" s="52">
        <v>0</v>
      </c>
      <c r="S11" s="52">
        <v>451.66</v>
      </c>
      <c r="T11" s="53">
        <v>1</v>
      </c>
      <c r="U11" s="53">
        <v>1.1100000000000001</v>
      </c>
      <c r="V11" s="53">
        <v>1.1100000000000001</v>
      </c>
      <c r="W11" s="52">
        <v>0.55000000000000004</v>
      </c>
      <c r="X11" s="52">
        <v>0.13</v>
      </c>
      <c r="Y11" s="52">
        <v>1.65</v>
      </c>
      <c r="Z11" s="43"/>
      <c r="AA11" s="43" t="s">
        <v>51</v>
      </c>
      <c r="AB11" s="47">
        <v>81</v>
      </c>
      <c r="AC11" s="54">
        <v>19.920000000000002</v>
      </c>
      <c r="AD11" s="54">
        <v>59.45</v>
      </c>
      <c r="AE11" s="55">
        <v>19.920000000000002</v>
      </c>
      <c r="AF11" s="54">
        <v>59.45</v>
      </c>
      <c r="AG11" s="54">
        <v>296.19</v>
      </c>
      <c r="AH11" s="46">
        <v>36618</v>
      </c>
      <c r="AI11" s="46">
        <v>32935</v>
      </c>
      <c r="AJ11" s="46">
        <v>3683</v>
      </c>
      <c r="AK11" s="45">
        <v>1.1100000000000001</v>
      </c>
      <c r="AL11" s="46">
        <v>32935</v>
      </c>
      <c r="AM11" s="45">
        <v>1.1100000000000001</v>
      </c>
      <c r="AN11" s="62">
        <f>AL11/'Annual Investment'!$B$2</f>
        <v>9.12690074947831E-4</v>
      </c>
      <c r="AO11" s="47">
        <v>68</v>
      </c>
      <c r="AP11" s="54">
        <v>16.75</v>
      </c>
      <c r="AQ11" s="54">
        <v>50</v>
      </c>
      <c r="AR11" s="55">
        <v>36.67</v>
      </c>
      <c r="AS11" s="54">
        <v>109.45</v>
      </c>
      <c r="AT11" s="54">
        <v>249.07</v>
      </c>
      <c r="AU11" s="46">
        <v>32198</v>
      </c>
      <c r="AV11" s="46">
        <v>28071</v>
      </c>
      <c r="AW11" s="46">
        <v>4127</v>
      </c>
      <c r="AX11" s="45">
        <v>1.1499999999999999</v>
      </c>
      <c r="AY11" s="46">
        <v>28071</v>
      </c>
      <c r="AZ11" s="45">
        <v>1.1499999999999999</v>
      </c>
      <c r="BA11" s="62">
        <f>AY11/'Annual Investment'!$C$2</f>
        <v>7.5307638988951953E-4</v>
      </c>
      <c r="BB11" s="47">
        <v>66</v>
      </c>
      <c r="BC11" s="54">
        <v>16.170000000000002</v>
      </c>
      <c r="BD11" s="54">
        <v>48.28</v>
      </c>
      <c r="BE11" s="55">
        <v>52.84</v>
      </c>
      <c r="BF11" s="54">
        <v>157.72</v>
      </c>
      <c r="BG11" s="54">
        <v>240.5</v>
      </c>
      <c r="BH11" s="46">
        <v>32896</v>
      </c>
      <c r="BI11" s="46">
        <v>27475</v>
      </c>
      <c r="BJ11" s="46">
        <v>5422</v>
      </c>
      <c r="BK11" s="45">
        <v>1.2</v>
      </c>
      <c r="BL11" s="46">
        <v>27475</v>
      </c>
      <c r="BM11" s="45">
        <v>1.2</v>
      </c>
      <c r="BN11" s="62">
        <f>BL11/'Annual Investment'!$D$2</f>
        <v>7.2995584424700348E-4</v>
      </c>
    </row>
    <row r="12" spans="1:66" x14ac:dyDescent="0.25">
      <c r="A12" s="43" t="s">
        <v>52</v>
      </c>
      <c r="B12" t="s">
        <v>48</v>
      </c>
      <c r="C12" s="43" t="s">
        <v>53</v>
      </c>
      <c r="D12" s="43" t="s">
        <v>49</v>
      </c>
      <c r="E12" s="47">
        <v>12</v>
      </c>
      <c r="F12" s="48">
        <v>1399</v>
      </c>
      <c r="G12" s="49">
        <v>193.1</v>
      </c>
      <c r="H12" s="48">
        <v>46</v>
      </c>
      <c r="I12" s="49">
        <v>6.3</v>
      </c>
      <c r="J12" s="50">
        <v>0</v>
      </c>
      <c r="K12" s="51" t="s">
        <v>50</v>
      </c>
      <c r="L12" s="50">
        <v>893</v>
      </c>
      <c r="M12" s="50">
        <v>681</v>
      </c>
      <c r="N12" s="50">
        <v>893</v>
      </c>
      <c r="O12" s="50">
        <v>0</v>
      </c>
      <c r="P12" s="50">
        <v>893</v>
      </c>
      <c r="Q12" s="52">
        <v>598.89</v>
      </c>
      <c r="R12" s="52">
        <v>0</v>
      </c>
      <c r="S12" s="52">
        <v>598.89</v>
      </c>
      <c r="T12" s="53">
        <v>1</v>
      </c>
      <c r="U12" s="53">
        <v>0.67</v>
      </c>
      <c r="V12" s="53">
        <v>0.67</v>
      </c>
      <c r="W12" s="52">
        <v>0.56999999999999995</v>
      </c>
      <c r="X12" s="52">
        <v>0.15</v>
      </c>
      <c r="Y12" s="52">
        <v>4.16</v>
      </c>
      <c r="Z12" s="43"/>
      <c r="AA12" s="43" t="s">
        <v>52</v>
      </c>
      <c r="AB12" s="47">
        <v>106</v>
      </c>
      <c r="AC12" s="54">
        <v>22.68</v>
      </c>
      <c r="AD12" s="54">
        <v>164.38</v>
      </c>
      <c r="AE12" s="55">
        <v>22.68</v>
      </c>
      <c r="AF12" s="54">
        <v>164.38</v>
      </c>
      <c r="AG12" s="54">
        <v>700.75</v>
      </c>
      <c r="AH12" s="46">
        <v>63331</v>
      </c>
      <c r="AI12" s="46">
        <v>94456</v>
      </c>
      <c r="AJ12" s="46">
        <v>-31125</v>
      </c>
      <c r="AK12" s="45">
        <v>0.67</v>
      </c>
      <c r="AL12" s="46">
        <v>94456</v>
      </c>
      <c r="AM12" s="45">
        <v>0.67</v>
      </c>
      <c r="AN12" s="62">
        <f>AL12/'Annual Investment'!$B$2</f>
        <v>2.6175513502132179E-3</v>
      </c>
      <c r="AO12" s="47">
        <v>96</v>
      </c>
      <c r="AP12" s="54">
        <v>20.61</v>
      </c>
      <c r="AQ12" s="54">
        <v>149.33000000000001</v>
      </c>
      <c r="AR12" s="55">
        <v>43.29</v>
      </c>
      <c r="AS12" s="54">
        <v>313.70999999999998</v>
      </c>
      <c r="AT12" s="54">
        <v>636.59</v>
      </c>
      <c r="AU12" s="46">
        <v>61365</v>
      </c>
      <c r="AV12" s="46">
        <v>86984</v>
      </c>
      <c r="AW12" s="46">
        <v>-25619</v>
      </c>
      <c r="AX12" s="45">
        <v>0.71</v>
      </c>
      <c r="AY12" s="46">
        <v>86984</v>
      </c>
      <c r="AZ12" s="45">
        <v>0.71</v>
      </c>
      <c r="BA12" s="62">
        <f>AY12/'Annual Investment'!$C$2</f>
        <v>2.3335683338017873E-3</v>
      </c>
      <c r="BB12" s="47">
        <v>93</v>
      </c>
      <c r="BC12" s="54">
        <v>19.899999999999999</v>
      </c>
      <c r="BD12" s="54">
        <v>144.19</v>
      </c>
      <c r="BE12" s="55">
        <v>63.19</v>
      </c>
      <c r="BF12" s="54">
        <v>457.9</v>
      </c>
      <c r="BG12" s="54">
        <v>614.70000000000005</v>
      </c>
      <c r="BH12" s="46">
        <v>63518</v>
      </c>
      <c r="BI12" s="46">
        <v>85150</v>
      </c>
      <c r="BJ12" s="46">
        <v>-21632</v>
      </c>
      <c r="BK12" s="45">
        <v>0.75</v>
      </c>
      <c r="BL12" s="46">
        <v>85150</v>
      </c>
      <c r="BM12" s="45">
        <v>0.75</v>
      </c>
      <c r="BN12" s="62">
        <f>BL12/'Annual Investment'!$D$2</f>
        <v>2.2622653371294757E-3</v>
      </c>
    </row>
    <row r="13" spans="1:66" x14ac:dyDescent="0.25">
      <c r="A13" s="43" t="s">
        <v>54</v>
      </c>
      <c r="B13" t="s">
        <v>48</v>
      </c>
      <c r="C13" s="43" t="s">
        <v>53</v>
      </c>
      <c r="D13" s="43" t="s">
        <v>49</v>
      </c>
      <c r="E13" s="47">
        <v>8</v>
      </c>
      <c r="F13" s="48">
        <v>863</v>
      </c>
      <c r="G13" s="49">
        <v>119.1</v>
      </c>
      <c r="H13" s="48">
        <v>863</v>
      </c>
      <c r="I13" s="49">
        <v>119.1</v>
      </c>
      <c r="J13" s="50">
        <v>115</v>
      </c>
      <c r="K13" s="51">
        <v>1.26</v>
      </c>
      <c r="L13" s="50">
        <v>131</v>
      </c>
      <c r="M13" s="50">
        <v>0</v>
      </c>
      <c r="N13" s="50">
        <v>276</v>
      </c>
      <c r="O13" s="50">
        <v>-30</v>
      </c>
      <c r="P13" s="50">
        <v>246</v>
      </c>
      <c r="Q13" s="52">
        <v>367.2</v>
      </c>
      <c r="R13" s="52">
        <v>0</v>
      </c>
      <c r="S13" s="52">
        <v>367.2</v>
      </c>
      <c r="T13" s="53">
        <v>0.55000000000000004</v>
      </c>
      <c r="U13" s="53">
        <v>1.89</v>
      </c>
      <c r="V13" s="53">
        <v>1.33</v>
      </c>
      <c r="W13" s="52">
        <v>0.52</v>
      </c>
      <c r="X13" s="52">
        <v>0.08</v>
      </c>
      <c r="Y13" s="52">
        <v>3.8</v>
      </c>
      <c r="Z13" s="43"/>
      <c r="AA13" s="43" t="s">
        <v>54</v>
      </c>
      <c r="AB13" s="47">
        <v>853</v>
      </c>
      <c r="AC13" s="54">
        <v>62.08</v>
      </c>
      <c r="AD13" s="54">
        <v>449.88</v>
      </c>
      <c r="AE13" s="55">
        <v>62.08</v>
      </c>
      <c r="AF13" s="54">
        <v>449.88</v>
      </c>
      <c r="AG13" s="54">
        <v>3599.03</v>
      </c>
      <c r="AH13" s="46">
        <v>313236</v>
      </c>
      <c r="AI13" s="46">
        <v>165921</v>
      </c>
      <c r="AJ13" s="46">
        <v>147315</v>
      </c>
      <c r="AK13" s="45">
        <v>1.89</v>
      </c>
      <c r="AL13" s="46">
        <v>235832</v>
      </c>
      <c r="AM13" s="45">
        <v>1.33</v>
      </c>
      <c r="AN13" s="62">
        <f>AL13/'Annual Investment'!$B$2</f>
        <v>6.5353431229724273E-3</v>
      </c>
      <c r="AO13" s="47">
        <v>713</v>
      </c>
      <c r="AP13" s="54">
        <v>51.87</v>
      </c>
      <c r="AQ13" s="54">
        <v>375.89</v>
      </c>
      <c r="AR13" s="55">
        <v>113.96</v>
      </c>
      <c r="AS13" s="54">
        <v>825.77</v>
      </c>
      <c r="AT13" s="54">
        <v>3007.14</v>
      </c>
      <c r="AU13" s="46">
        <v>274209</v>
      </c>
      <c r="AV13" s="46">
        <v>138634</v>
      </c>
      <c r="AW13" s="46">
        <v>135575</v>
      </c>
      <c r="AX13" s="45">
        <v>1.98</v>
      </c>
      <c r="AY13" s="46">
        <v>198528</v>
      </c>
      <c r="AZ13" s="45">
        <v>1.38</v>
      </c>
      <c r="BA13" s="62">
        <f>AY13/'Annual Investment'!$C$2</f>
        <v>5.3260215001954521E-3</v>
      </c>
      <c r="BB13" s="47">
        <v>634</v>
      </c>
      <c r="BC13" s="54">
        <v>46.17</v>
      </c>
      <c r="BD13" s="54">
        <v>334.56</v>
      </c>
      <c r="BE13" s="55">
        <v>160.13</v>
      </c>
      <c r="BF13" s="54">
        <v>1160.33</v>
      </c>
      <c r="BG13" s="54">
        <v>2676.46</v>
      </c>
      <c r="BH13" s="46">
        <v>256686</v>
      </c>
      <c r="BI13" s="46">
        <v>123389</v>
      </c>
      <c r="BJ13" s="46">
        <v>133297</v>
      </c>
      <c r="BK13" s="45">
        <v>2.08</v>
      </c>
      <c r="BL13" s="46">
        <v>178039</v>
      </c>
      <c r="BM13" s="45">
        <v>1.44</v>
      </c>
      <c r="BN13" s="62">
        <f>BL13/'Annual Investment'!$D$2</f>
        <v>4.730140438722193E-3</v>
      </c>
    </row>
    <row r="14" spans="1:66" x14ac:dyDescent="0.25">
      <c r="A14" s="43" t="s">
        <v>55</v>
      </c>
      <c r="B14" t="s">
        <v>48</v>
      </c>
      <c r="C14" s="43" t="s">
        <v>53</v>
      </c>
      <c r="D14" s="43" t="s">
        <v>49</v>
      </c>
      <c r="E14" s="47">
        <v>8</v>
      </c>
      <c r="F14" s="48">
        <v>327</v>
      </c>
      <c r="G14" s="49">
        <v>45.1</v>
      </c>
      <c r="H14" s="48">
        <v>327</v>
      </c>
      <c r="I14" s="49">
        <v>45.1</v>
      </c>
      <c r="J14" s="50">
        <v>58</v>
      </c>
      <c r="K14" s="51">
        <v>1.17</v>
      </c>
      <c r="L14" s="50">
        <v>50</v>
      </c>
      <c r="M14" s="50">
        <v>0</v>
      </c>
      <c r="N14" s="50">
        <v>117</v>
      </c>
      <c r="O14" s="50">
        <v>-10</v>
      </c>
      <c r="P14" s="50">
        <v>107</v>
      </c>
      <c r="Q14" s="52">
        <v>126.49</v>
      </c>
      <c r="R14" s="52">
        <v>0</v>
      </c>
      <c r="S14" s="52">
        <v>126.49</v>
      </c>
      <c r="T14" s="53">
        <v>0.5</v>
      </c>
      <c r="U14" s="53">
        <v>1.61</v>
      </c>
      <c r="V14" s="53">
        <v>1.08</v>
      </c>
      <c r="W14" s="52">
        <v>0.65</v>
      </c>
      <c r="X14" s="52">
        <v>0.1</v>
      </c>
      <c r="Y14" s="52">
        <v>4.68</v>
      </c>
      <c r="Z14" s="43"/>
      <c r="AA14" s="43" t="s">
        <v>55</v>
      </c>
      <c r="AB14" s="47">
        <v>39</v>
      </c>
      <c r="AC14" s="54">
        <v>0.97</v>
      </c>
      <c r="AD14" s="54">
        <v>7.04</v>
      </c>
      <c r="AE14" s="55">
        <v>0.97</v>
      </c>
      <c r="AF14" s="54">
        <v>7.04</v>
      </c>
      <c r="AG14" s="54">
        <v>56.35</v>
      </c>
      <c r="AH14" s="46">
        <v>4904</v>
      </c>
      <c r="AI14" s="46">
        <v>3044</v>
      </c>
      <c r="AJ14" s="46">
        <v>1860</v>
      </c>
      <c r="AK14" s="45">
        <v>1.61</v>
      </c>
      <c r="AL14" s="46">
        <v>4551</v>
      </c>
      <c r="AM14" s="45">
        <v>1.08</v>
      </c>
      <c r="AN14" s="62">
        <f>AL14/'Annual Investment'!$B$2</f>
        <v>1.2611667014081004E-4</v>
      </c>
      <c r="AO14" s="47">
        <v>31</v>
      </c>
      <c r="AP14" s="54">
        <v>0.78</v>
      </c>
      <c r="AQ14" s="54">
        <v>5.63</v>
      </c>
      <c r="AR14" s="55">
        <v>1.75</v>
      </c>
      <c r="AS14" s="54">
        <v>12.67</v>
      </c>
      <c r="AT14" s="54">
        <v>45.04</v>
      </c>
      <c r="AU14" s="46">
        <v>4107</v>
      </c>
      <c r="AV14" s="46">
        <v>2433</v>
      </c>
      <c r="AW14" s="46">
        <v>1674</v>
      </c>
      <c r="AX14" s="45">
        <v>1.69</v>
      </c>
      <c r="AY14" s="46">
        <v>3669</v>
      </c>
      <c r="AZ14" s="45">
        <v>1.1200000000000001</v>
      </c>
      <c r="BA14" s="62">
        <f>AY14/'Annual Investment'!$C$2</f>
        <v>9.8430311513827338E-5</v>
      </c>
      <c r="BB14" s="47">
        <v>24</v>
      </c>
      <c r="BC14" s="54">
        <v>0.6</v>
      </c>
      <c r="BD14" s="54">
        <v>4.3499999999999996</v>
      </c>
      <c r="BE14" s="55">
        <v>2.35</v>
      </c>
      <c r="BF14" s="54">
        <v>17.02</v>
      </c>
      <c r="BG14" s="54">
        <v>34.79</v>
      </c>
      <c r="BH14" s="46">
        <v>3337</v>
      </c>
      <c r="BI14" s="46">
        <v>1879</v>
      </c>
      <c r="BJ14" s="46">
        <v>1457</v>
      </c>
      <c r="BK14" s="45">
        <v>1.78</v>
      </c>
      <c r="BL14" s="46">
        <v>2860</v>
      </c>
      <c r="BM14" s="45">
        <v>1.17</v>
      </c>
      <c r="BN14" s="62">
        <f>BL14/'Annual Investment'!$D$2</f>
        <v>7.5984484605875525E-5</v>
      </c>
    </row>
    <row r="15" spans="1:66" x14ac:dyDescent="0.25">
      <c r="A15" s="43" t="s">
        <v>56</v>
      </c>
      <c r="B15" t="s">
        <v>48</v>
      </c>
      <c r="C15" s="43" t="s">
        <v>53</v>
      </c>
      <c r="D15" s="43" t="s">
        <v>49</v>
      </c>
      <c r="E15" s="47">
        <v>8</v>
      </c>
      <c r="F15" s="48">
        <v>209</v>
      </c>
      <c r="G15" s="49">
        <v>28.8</v>
      </c>
      <c r="H15" s="48">
        <v>209</v>
      </c>
      <c r="I15" s="49">
        <v>28.8</v>
      </c>
      <c r="J15" s="50">
        <v>58</v>
      </c>
      <c r="K15" s="51">
        <v>1.17</v>
      </c>
      <c r="L15" s="50">
        <v>32</v>
      </c>
      <c r="M15" s="50">
        <v>0</v>
      </c>
      <c r="N15" s="50">
        <v>99</v>
      </c>
      <c r="O15" s="50">
        <v>-10</v>
      </c>
      <c r="P15" s="50">
        <v>89</v>
      </c>
      <c r="Q15" s="52">
        <v>80.84</v>
      </c>
      <c r="R15" s="52">
        <v>0</v>
      </c>
      <c r="S15" s="52">
        <v>80.84</v>
      </c>
      <c r="T15" s="53">
        <v>0.5</v>
      </c>
      <c r="U15" s="53">
        <v>1.33</v>
      </c>
      <c r="V15" s="53">
        <v>0.81</v>
      </c>
      <c r="W15" s="52">
        <v>0.86</v>
      </c>
      <c r="X15" s="52">
        <v>0.13</v>
      </c>
      <c r="Y15" s="52">
        <v>6.21</v>
      </c>
      <c r="Z15" s="43"/>
      <c r="AA15" s="43" t="s">
        <v>56</v>
      </c>
      <c r="AB15" s="47">
        <v>42</v>
      </c>
      <c r="AC15" s="54">
        <v>0.68</v>
      </c>
      <c r="AD15" s="54">
        <v>4.91</v>
      </c>
      <c r="AE15" s="55">
        <v>0.68</v>
      </c>
      <c r="AF15" s="54">
        <v>4.91</v>
      </c>
      <c r="AG15" s="54">
        <v>39.29</v>
      </c>
      <c r="AH15" s="46">
        <v>3420</v>
      </c>
      <c r="AI15" s="46">
        <v>2563</v>
      </c>
      <c r="AJ15" s="46">
        <v>857</v>
      </c>
      <c r="AK15" s="45">
        <v>1.33</v>
      </c>
      <c r="AL15" s="46">
        <v>4207</v>
      </c>
      <c r="AM15" s="45">
        <v>0.81</v>
      </c>
      <c r="AN15" s="62">
        <f>AL15/'Annual Investment'!$B$2</f>
        <v>1.1658379065752316E-4</v>
      </c>
      <c r="AO15" s="47">
        <v>31</v>
      </c>
      <c r="AP15" s="54">
        <v>0.5</v>
      </c>
      <c r="AQ15" s="54">
        <v>3.6</v>
      </c>
      <c r="AR15" s="55">
        <v>1.17</v>
      </c>
      <c r="AS15" s="54">
        <v>8.51</v>
      </c>
      <c r="AT15" s="54">
        <v>28.79</v>
      </c>
      <c r="AU15" s="46">
        <v>2625</v>
      </c>
      <c r="AV15" s="46">
        <v>1878</v>
      </c>
      <c r="AW15" s="46">
        <v>747</v>
      </c>
      <c r="AX15" s="45">
        <v>1.4</v>
      </c>
      <c r="AY15" s="46">
        <v>3114</v>
      </c>
      <c r="AZ15" s="45">
        <v>0.84</v>
      </c>
      <c r="BA15" s="62">
        <f>AY15/'Annual Investment'!$C$2</f>
        <v>8.3541016640517393E-5</v>
      </c>
      <c r="BB15" s="47">
        <v>24</v>
      </c>
      <c r="BC15" s="54">
        <v>0.38</v>
      </c>
      <c r="BD15" s="54">
        <v>2.78</v>
      </c>
      <c r="BE15" s="55">
        <v>1.56</v>
      </c>
      <c r="BF15" s="54">
        <v>11.29</v>
      </c>
      <c r="BG15" s="54">
        <v>22.24</v>
      </c>
      <c r="BH15" s="46">
        <v>2133</v>
      </c>
      <c r="BI15" s="46">
        <v>1451</v>
      </c>
      <c r="BJ15" s="46">
        <v>682</v>
      </c>
      <c r="BK15" s="45">
        <v>1.47</v>
      </c>
      <c r="BL15" s="46">
        <v>2431</v>
      </c>
      <c r="BM15" s="45">
        <v>0.88</v>
      </c>
      <c r="BN15" s="62">
        <f>BL15/'Annual Investment'!$D$2</f>
        <v>6.4586811914994188E-5</v>
      </c>
    </row>
    <row r="16" spans="1:66" x14ac:dyDescent="0.25">
      <c r="A16" s="43" t="s">
        <v>57</v>
      </c>
      <c r="B16" t="s">
        <v>48</v>
      </c>
      <c r="C16" s="43" t="s">
        <v>53</v>
      </c>
      <c r="D16" s="43" t="s">
        <v>49</v>
      </c>
      <c r="E16" s="47">
        <v>12</v>
      </c>
      <c r="F16" s="48">
        <v>705</v>
      </c>
      <c r="G16" s="49">
        <v>97.3</v>
      </c>
      <c r="H16" s="48">
        <v>56</v>
      </c>
      <c r="I16" s="49">
        <v>7.7</v>
      </c>
      <c r="J16" s="50">
        <v>0</v>
      </c>
      <c r="K16" s="51" t="s">
        <v>50</v>
      </c>
      <c r="L16" s="50">
        <v>1005</v>
      </c>
      <c r="M16" s="50">
        <v>898</v>
      </c>
      <c r="N16" s="50">
        <v>1005</v>
      </c>
      <c r="O16" s="50">
        <v>0</v>
      </c>
      <c r="P16" s="50">
        <v>1005</v>
      </c>
      <c r="Q16" s="52">
        <v>324.35000000000002</v>
      </c>
      <c r="R16" s="52">
        <v>0</v>
      </c>
      <c r="S16" s="52">
        <v>324.35000000000002</v>
      </c>
      <c r="T16" s="53">
        <v>1</v>
      </c>
      <c r="U16" s="53">
        <v>0.32</v>
      </c>
      <c r="V16" s="53">
        <v>0.32</v>
      </c>
      <c r="W16" s="52">
        <v>1.28</v>
      </c>
      <c r="X16" s="52">
        <v>0.32</v>
      </c>
      <c r="Y16" s="52">
        <v>9.3000000000000007</v>
      </c>
      <c r="Z16" s="43"/>
      <c r="AA16" s="43" t="s">
        <v>57</v>
      </c>
      <c r="AB16" s="47">
        <v>32</v>
      </c>
      <c r="AC16" s="54">
        <v>3.43</v>
      </c>
      <c r="AD16" s="54">
        <v>24.85</v>
      </c>
      <c r="AE16" s="55">
        <v>3.43</v>
      </c>
      <c r="AF16" s="54">
        <v>24.85</v>
      </c>
      <c r="AG16" s="54">
        <v>115.19</v>
      </c>
      <c r="AH16" s="46">
        <v>10290</v>
      </c>
      <c r="AI16" s="46">
        <v>31889</v>
      </c>
      <c r="AJ16" s="46">
        <v>-21599</v>
      </c>
      <c r="AK16" s="45">
        <v>0.32</v>
      </c>
      <c r="AL16" s="46">
        <v>31889</v>
      </c>
      <c r="AM16" s="45">
        <v>0.32</v>
      </c>
      <c r="AN16" s="62">
        <f>AL16/'Annual Investment'!$B$2</f>
        <v>8.837034704724878E-4</v>
      </c>
      <c r="AO16" s="47">
        <v>28</v>
      </c>
      <c r="AP16" s="54">
        <v>3.01</v>
      </c>
      <c r="AQ16" s="54">
        <v>21.85</v>
      </c>
      <c r="AR16" s="55">
        <v>6.44</v>
      </c>
      <c r="AS16" s="54">
        <v>46.7</v>
      </c>
      <c r="AT16" s="54">
        <v>101.27</v>
      </c>
      <c r="AU16" s="46">
        <v>9626</v>
      </c>
      <c r="AV16" s="46">
        <v>28486</v>
      </c>
      <c r="AW16" s="46">
        <v>-18860</v>
      </c>
      <c r="AX16" s="45">
        <v>0.34</v>
      </c>
      <c r="AY16" s="46">
        <v>28486</v>
      </c>
      <c r="AZ16" s="45">
        <v>0.34</v>
      </c>
      <c r="BA16" s="62">
        <f>AY16/'Annual Investment'!$C$2</f>
        <v>7.642098265965891E-4</v>
      </c>
      <c r="BB16" s="47">
        <v>27</v>
      </c>
      <c r="BC16" s="54">
        <v>2.91</v>
      </c>
      <c r="BD16" s="54">
        <v>21.1</v>
      </c>
      <c r="BE16" s="55">
        <v>9.36</v>
      </c>
      <c r="BF16" s="54">
        <v>67.790000000000006</v>
      </c>
      <c r="BG16" s="54">
        <v>97.79</v>
      </c>
      <c r="BH16" s="46">
        <v>9933</v>
      </c>
      <c r="BI16" s="46">
        <v>27949</v>
      </c>
      <c r="BJ16" s="46">
        <v>-18016</v>
      </c>
      <c r="BK16" s="45">
        <v>0.36</v>
      </c>
      <c r="BL16" s="46">
        <v>27949</v>
      </c>
      <c r="BM16" s="45">
        <v>0.36</v>
      </c>
      <c r="BN16" s="62">
        <f>BL16/'Annual Investment'!$D$2</f>
        <v>7.4254907701035481E-4</v>
      </c>
    </row>
    <row r="17" spans="1:66" x14ac:dyDescent="0.25">
      <c r="A17" s="43" t="s">
        <v>58</v>
      </c>
      <c r="B17" t="s">
        <v>48</v>
      </c>
      <c r="C17" s="43" t="s">
        <v>53</v>
      </c>
      <c r="D17" s="43" t="s">
        <v>49</v>
      </c>
      <c r="E17" s="47">
        <v>8</v>
      </c>
      <c r="F17" s="48">
        <v>751</v>
      </c>
      <c r="G17" s="49">
        <v>103.6</v>
      </c>
      <c r="H17" s="48">
        <v>751</v>
      </c>
      <c r="I17" s="49">
        <v>103.6</v>
      </c>
      <c r="J17" s="50">
        <v>115</v>
      </c>
      <c r="K17" s="51">
        <v>1.26</v>
      </c>
      <c r="L17" s="50">
        <v>114</v>
      </c>
      <c r="M17" s="50">
        <v>0</v>
      </c>
      <c r="N17" s="50">
        <v>259</v>
      </c>
      <c r="O17" s="50">
        <v>-30</v>
      </c>
      <c r="P17" s="50">
        <v>229</v>
      </c>
      <c r="Q17" s="52">
        <v>319.55</v>
      </c>
      <c r="R17" s="52">
        <v>0</v>
      </c>
      <c r="S17" s="52">
        <v>319.55</v>
      </c>
      <c r="T17" s="53">
        <v>0.55000000000000004</v>
      </c>
      <c r="U17" s="53">
        <v>1.8</v>
      </c>
      <c r="V17" s="53">
        <v>1.23</v>
      </c>
      <c r="W17" s="52">
        <v>0.56999999999999995</v>
      </c>
      <c r="X17" s="52">
        <v>0.09</v>
      </c>
      <c r="Y17" s="52">
        <v>4.0999999999999996</v>
      </c>
      <c r="Z17" s="43"/>
      <c r="AA17" s="43" t="s">
        <v>58</v>
      </c>
      <c r="AB17" s="47">
        <v>2577</v>
      </c>
      <c r="AC17" s="54">
        <v>163.19</v>
      </c>
      <c r="AD17" s="54">
        <v>1182.57</v>
      </c>
      <c r="AE17" s="55">
        <v>163.19</v>
      </c>
      <c r="AF17" s="54">
        <v>1182.57</v>
      </c>
      <c r="AG17" s="54">
        <v>9460.57</v>
      </c>
      <c r="AH17" s="46">
        <v>823385</v>
      </c>
      <c r="AI17" s="46">
        <v>457381</v>
      </c>
      <c r="AJ17" s="46">
        <v>366003</v>
      </c>
      <c r="AK17" s="45">
        <v>1.8</v>
      </c>
      <c r="AL17" s="46">
        <v>668558</v>
      </c>
      <c r="AM17" s="45">
        <v>1.23</v>
      </c>
      <c r="AN17" s="62">
        <f>AL17/'Annual Investment'!$B$2</f>
        <v>1.8526985004614301E-2</v>
      </c>
      <c r="AO17" s="47">
        <v>2253</v>
      </c>
      <c r="AP17" s="54">
        <v>142.68</v>
      </c>
      <c r="AQ17" s="54">
        <v>1033.95</v>
      </c>
      <c r="AR17" s="55">
        <v>305.88</v>
      </c>
      <c r="AS17" s="54">
        <v>2216.52</v>
      </c>
      <c r="AT17" s="54">
        <v>8271.59</v>
      </c>
      <c r="AU17" s="46">
        <v>754253</v>
      </c>
      <c r="AV17" s="46">
        <v>399899</v>
      </c>
      <c r="AW17" s="46">
        <v>354354</v>
      </c>
      <c r="AX17" s="45">
        <v>1.89</v>
      </c>
      <c r="AY17" s="46">
        <v>589217</v>
      </c>
      <c r="AZ17" s="45">
        <v>1.28</v>
      </c>
      <c r="BA17" s="62">
        <f>AY17/'Annual Investment'!$C$2</f>
        <v>1.5807253436697411E-2</v>
      </c>
      <c r="BB17" s="47">
        <v>2131</v>
      </c>
      <c r="BC17" s="54">
        <v>134.93</v>
      </c>
      <c r="BD17" s="54">
        <v>977.79</v>
      </c>
      <c r="BE17" s="55">
        <v>440.81</v>
      </c>
      <c r="BF17" s="54">
        <v>3194.31</v>
      </c>
      <c r="BG17" s="54">
        <v>7822.3</v>
      </c>
      <c r="BH17" s="46">
        <v>750197</v>
      </c>
      <c r="BI17" s="46">
        <v>378178</v>
      </c>
      <c r="BJ17" s="46">
        <v>372020</v>
      </c>
      <c r="BK17" s="45">
        <v>1.98</v>
      </c>
      <c r="BL17" s="46">
        <v>561720</v>
      </c>
      <c r="BM17" s="45">
        <v>1.34</v>
      </c>
      <c r="BN17" s="62">
        <f>BL17/'Annual Investment'!$D$2</f>
        <v>1.4923777864619719E-2</v>
      </c>
    </row>
    <row r="18" spans="1:66" x14ac:dyDescent="0.25">
      <c r="A18" s="43" t="s">
        <v>59</v>
      </c>
      <c r="B18" t="s">
        <v>48</v>
      </c>
      <c r="C18" s="43" t="s">
        <v>44</v>
      </c>
      <c r="D18" s="43" t="s">
        <v>49</v>
      </c>
      <c r="E18" s="47">
        <v>12</v>
      </c>
      <c r="F18" s="48">
        <v>271</v>
      </c>
      <c r="G18" s="49">
        <v>37.4</v>
      </c>
      <c r="H18" s="48">
        <v>36</v>
      </c>
      <c r="I18" s="49">
        <v>5</v>
      </c>
      <c r="J18" s="50">
        <v>920</v>
      </c>
      <c r="K18" s="51">
        <v>0.16</v>
      </c>
      <c r="L18" s="50">
        <v>41</v>
      </c>
      <c r="M18" s="50">
        <v>0</v>
      </c>
      <c r="N18" s="50">
        <v>191</v>
      </c>
      <c r="O18" s="50">
        <v>770</v>
      </c>
      <c r="P18" s="50">
        <v>961</v>
      </c>
      <c r="Q18" s="52">
        <v>100.97</v>
      </c>
      <c r="R18" s="52">
        <v>0</v>
      </c>
      <c r="S18" s="52">
        <v>100.97</v>
      </c>
      <c r="T18" s="53">
        <v>0.75</v>
      </c>
      <c r="U18" s="53">
        <v>0.14000000000000001</v>
      </c>
      <c r="V18" s="53">
        <v>0.53</v>
      </c>
      <c r="W18" s="52">
        <v>0.85</v>
      </c>
      <c r="X18" s="52">
        <v>0.2</v>
      </c>
      <c r="Y18" s="52">
        <v>6.13</v>
      </c>
      <c r="Z18" s="43"/>
      <c r="AA18" s="43" t="s">
        <v>59</v>
      </c>
      <c r="AB18" s="47">
        <v>84</v>
      </c>
      <c r="AC18" s="54">
        <v>2.62</v>
      </c>
      <c r="AD18" s="54">
        <v>19</v>
      </c>
      <c r="AE18" s="55">
        <v>2.62</v>
      </c>
      <c r="AF18" s="54">
        <v>19</v>
      </c>
      <c r="AG18" s="54">
        <v>96.2</v>
      </c>
      <c r="AH18" s="46">
        <v>8496</v>
      </c>
      <c r="AI18" s="46">
        <v>61519</v>
      </c>
      <c r="AJ18" s="46">
        <v>-53023</v>
      </c>
      <c r="AK18" s="45">
        <v>0.14000000000000001</v>
      </c>
      <c r="AL18" s="46">
        <v>16083</v>
      </c>
      <c r="AM18" s="45">
        <v>0.53</v>
      </c>
      <c r="AN18" s="62">
        <f>AL18/'Annual Investment'!$B$2</f>
        <v>4.4568982770262539E-4</v>
      </c>
      <c r="AO18" s="47">
        <v>164</v>
      </c>
      <c r="AP18" s="54">
        <v>5.1100000000000003</v>
      </c>
      <c r="AQ18" s="54">
        <v>37</v>
      </c>
      <c r="AR18" s="55">
        <v>7.73</v>
      </c>
      <c r="AS18" s="54">
        <v>56.01</v>
      </c>
      <c r="AT18" s="54">
        <v>187.34</v>
      </c>
      <c r="AU18" s="46">
        <v>17565</v>
      </c>
      <c r="AV18" s="46">
        <v>119801</v>
      </c>
      <c r="AW18" s="46">
        <v>-102236</v>
      </c>
      <c r="AX18" s="45">
        <v>0.15</v>
      </c>
      <c r="AY18" s="46">
        <v>31319</v>
      </c>
      <c r="AZ18" s="45">
        <v>0.56000000000000005</v>
      </c>
      <c r="BA18" s="62">
        <f>AY18/'Annual Investment'!$C$2</f>
        <v>8.4021229934629559E-4</v>
      </c>
      <c r="BB18" s="47">
        <v>261</v>
      </c>
      <c r="BC18" s="54">
        <v>8.14</v>
      </c>
      <c r="BD18" s="54">
        <v>59.01</v>
      </c>
      <c r="BE18" s="55">
        <v>15.87</v>
      </c>
      <c r="BF18" s="54">
        <v>115.01</v>
      </c>
      <c r="BG18" s="54">
        <v>298.73</v>
      </c>
      <c r="BH18" s="46">
        <v>29841</v>
      </c>
      <c r="BI18" s="46">
        <v>191033</v>
      </c>
      <c r="BJ18" s="46">
        <v>-161193</v>
      </c>
      <c r="BK18" s="45">
        <v>0.16</v>
      </c>
      <c r="BL18" s="46">
        <v>49941</v>
      </c>
      <c r="BM18" s="45">
        <v>0.6</v>
      </c>
      <c r="BN18" s="62">
        <f>BL18/'Annual Investment'!$D$2</f>
        <v>1.3268325684272829E-3</v>
      </c>
    </row>
    <row r="19" spans="1:66" x14ac:dyDescent="0.25">
      <c r="A19" s="43" t="s">
        <v>60</v>
      </c>
      <c r="B19" t="s">
        <v>48</v>
      </c>
      <c r="C19" s="43" t="s">
        <v>44</v>
      </c>
      <c r="D19" s="43" t="s">
        <v>49</v>
      </c>
      <c r="E19" s="47">
        <v>12</v>
      </c>
      <c r="F19" s="48">
        <v>190</v>
      </c>
      <c r="G19" s="49">
        <v>26.2</v>
      </c>
      <c r="H19" s="48">
        <v>188</v>
      </c>
      <c r="I19" s="49">
        <v>25.9</v>
      </c>
      <c r="J19" s="50">
        <v>1070</v>
      </c>
      <c r="K19" s="51">
        <v>0.16</v>
      </c>
      <c r="L19" s="50">
        <v>29</v>
      </c>
      <c r="M19" s="50">
        <v>0</v>
      </c>
      <c r="N19" s="50">
        <v>204</v>
      </c>
      <c r="O19" s="50">
        <v>895</v>
      </c>
      <c r="P19" s="50">
        <v>1099</v>
      </c>
      <c r="Q19" s="52">
        <v>154.69</v>
      </c>
      <c r="R19" s="52">
        <v>0</v>
      </c>
      <c r="S19" s="52">
        <v>154.69</v>
      </c>
      <c r="T19" s="53">
        <v>0.75</v>
      </c>
      <c r="U19" s="53">
        <v>0.19</v>
      </c>
      <c r="V19" s="53">
        <v>0.76</v>
      </c>
      <c r="W19" s="52">
        <v>1.29</v>
      </c>
      <c r="X19" s="52">
        <v>0.15</v>
      </c>
      <c r="Y19" s="52">
        <v>9.33</v>
      </c>
      <c r="Z19" s="43"/>
      <c r="AA19" s="43" t="s">
        <v>60</v>
      </c>
      <c r="AB19" s="47">
        <v>84</v>
      </c>
      <c r="AC19" s="54">
        <v>1.84</v>
      </c>
      <c r="AD19" s="54">
        <v>13.32</v>
      </c>
      <c r="AE19" s="55">
        <v>1.84</v>
      </c>
      <c r="AF19" s="54">
        <v>13.32</v>
      </c>
      <c r="AG19" s="54">
        <v>158.75</v>
      </c>
      <c r="AH19" s="46">
        <v>13016</v>
      </c>
      <c r="AI19" s="46">
        <v>69951</v>
      </c>
      <c r="AJ19" s="46">
        <v>-56934</v>
      </c>
      <c r="AK19" s="45">
        <v>0.19</v>
      </c>
      <c r="AL19" s="46">
        <v>17152</v>
      </c>
      <c r="AM19" s="45">
        <v>0.76</v>
      </c>
      <c r="AN19" s="62">
        <f>AL19/'Annual Investment'!$B$2</f>
        <v>4.7531380493411865E-4</v>
      </c>
      <c r="AO19" s="47">
        <v>164</v>
      </c>
      <c r="AP19" s="54">
        <v>3.58</v>
      </c>
      <c r="AQ19" s="54">
        <v>25.94</v>
      </c>
      <c r="AR19" s="55">
        <v>5.42</v>
      </c>
      <c r="AS19" s="54">
        <v>39.270000000000003</v>
      </c>
      <c r="AT19" s="54">
        <v>309.14</v>
      </c>
      <c r="AU19" s="46">
        <v>26486</v>
      </c>
      <c r="AV19" s="46">
        <v>136219</v>
      </c>
      <c r="AW19" s="46">
        <v>-109734</v>
      </c>
      <c r="AX19" s="45">
        <v>0.19</v>
      </c>
      <c r="AY19" s="46">
        <v>33401</v>
      </c>
      <c r="AZ19" s="45">
        <v>0.79</v>
      </c>
      <c r="BA19" s="62">
        <f>AY19/'Annual Investment'!$C$2</f>
        <v>8.9606727578995561E-4</v>
      </c>
      <c r="BB19" s="47">
        <v>261</v>
      </c>
      <c r="BC19" s="54">
        <v>5.71</v>
      </c>
      <c r="BD19" s="54">
        <v>41.37</v>
      </c>
      <c r="BE19" s="55">
        <v>11.13</v>
      </c>
      <c r="BF19" s="54">
        <v>80.64</v>
      </c>
      <c r="BG19" s="54">
        <v>492.95</v>
      </c>
      <c r="BH19" s="46">
        <v>44041</v>
      </c>
      <c r="BI19" s="46">
        <v>217215</v>
      </c>
      <c r="BJ19" s="46">
        <v>-173174</v>
      </c>
      <c r="BK19" s="45">
        <v>0.2</v>
      </c>
      <c r="BL19" s="46">
        <v>53260</v>
      </c>
      <c r="BM19" s="45">
        <v>0.83</v>
      </c>
      <c r="BN19" s="62">
        <f>BL19/'Annual Investment'!$D$2</f>
        <v>1.4150117657723532E-3</v>
      </c>
    </row>
    <row r="20" spans="1:66" x14ac:dyDescent="0.25">
      <c r="A20" s="43" t="s">
        <v>61</v>
      </c>
      <c r="B20" t="s">
        <v>48</v>
      </c>
      <c r="C20" s="43" t="s">
        <v>44</v>
      </c>
      <c r="D20" s="43" t="s">
        <v>49</v>
      </c>
      <c r="E20" s="47">
        <v>12</v>
      </c>
      <c r="F20" s="48">
        <v>256.5</v>
      </c>
      <c r="G20" s="49">
        <v>35.4</v>
      </c>
      <c r="H20" s="48">
        <v>30</v>
      </c>
      <c r="I20" s="49">
        <v>25.9</v>
      </c>
      <c r="J20" s="50">
        <v>1050</v>
      </c>
      <c r="K20" s="51">
        <v>0.19</v>
      </c>
      <c r="L20" s="50">
        <v>39</v>
      </c>
      <c r="M20" s="50">
        <v>0</v>
      </c>
      <c r="N20" s="50">
        <v>239</v>
      </c>
      <c r="O20" s="50">
        <v>850</v>
      </c>
      <c r="P20" s="50">
        <v>1089</v>
      </c>
      <c r="Q20" s="52">
        <v>112.92</v>
      </c>
      <c r="R20" s="52">
        <v>0</v>
      </c>
      <c r="S20" s="52">
        <v>112.92</v>
      </c>
      <c r="T20" s="53">
        <v>0.75</v>
      </c>
      <c r="U20" s="53">
        <v>0.14000000000000001</v>
      </c>
      <c r="V20" s="53">
        <v>0.47</v>
      </c>
      <c r="W20" s="52">
        <v>1.1200000000000001</v>
      </c>
      <c r="X20" s="52">
        <v>0.27</v>
      </c>
      <c r="Y20" s="52">
        <v>8.1</v>
      </c>
      <c r="Z20" s="43"/>
      <c r="AA20" s="43" t="s">
        <v>61</v>
      </c>
      <c r="AB20" s="47">
        <v>18</v>
      </c>
      <c r="AC20" s="54">
        <v>0.52</v>
      </c>
      <c r="AD20" s="54">
        <v>3.79</v>
      </c>
      <c r="AE20" s="55">
        <v>0.52</v>
      </c>
      <c r="AF20" s="54">
        <v>3.79</v>
      </c>
      <c r="AG20" s="54">
        <v>18.690000000000001</v>
      </c>
      <c r="AH20" s="46">
        <v>2000</v>
      </c>
      <c r="AI20" s="46">
        <v>14640</v>
      </c>
      <c r="AJ20" s="46">
        <v>-12639</v>
      </c>
      <c r="AK20" s="45">
        <v>0.14000000000000001</v>
      </c>
      <c r="AL20" s="46">
        <v>4233</v>
      </c>
      <c r="AM20" s="45">
        <v>0.47</v>
      </c>
      <c r="AN20" s="62">
        <f>AL20/'Annual Investment'!$B$2</f>
        <v>1.1730429899056229E-4</v>
      </c>
      <c r="AO20" s="47">
        <v>22</v>
      </c>
      <c r="AP20" s="54">
        <v>0.65</v>
      </c>
      <c r="AQ20" s="54">
        <v>4.7300000000000004</v>
      </c>
      <c r="AR20" s="55">
        <v>1.18</v>
      </c>
      <c r="AS20" s="54">
        <v>8.52</v>
      </c>
      <c r="AT20" s="54">
        <v>23.36</v>
      </c>
      <c r="AU20" s="46">
        <v>2628</v>
      </c>
      <c r="AV20" s="46">
        <v>18299</v>
      </c>
      <c r="AW20" s="46">
        <v>-15672</v>
      </c>
      <c r="AX20" s="45">
        <v>0.14000000000000001</v>
      </c>
      <c r="AY20" s="46">
        <v>5291</v>
      </c>
      <c r="AZ20" s="45">
        <v>0.5</v>
      </c>
      <c r="BA20" s="62">
        <f>AY20/'Annual Investment'!$C$2</f>
        <v>1.4194461112555478E-4</v>
      </c>
      <c r="BB20" s="47">
        <v>27</v>
      </c>
      <c r="BC20" s="54">
        <v>0.78</v>
      </c>
      <c r="BD20" s="54">
        <v>5.68</v>
      </c>
      <c r="BE20" s="55">
        <v>1.96</v>
      </c>
      <c r="BF20" s="54">
        <v>14.2</v>
      </c>
      <c r="BG20" s="54">
        <v>28.03</v>
      </c>
      <c r="BH20" s="46">
        <v>3321</v>
      </c>
      <c r="BI20" s="46">
        <v>21959</v>
      </c>
      <c r="BJ20" s="46">
        <v>-18638</v>
      </c>
      <c r="BK20" s="45">
        <v>0.15</v>
      </c>
      <c r="BL20" s="46">
        <v>6349</v>
      </c>
      <c r="BM20" s="45">
        <v>0.52</v>
      </c>
      <c r="BN20" s="62">
        <f>BL20/'Annual Investment'!$D$2</f>
        <v>1.6868024222472155E-4</v>
      </c>
    </row>
    <row r="21" spans="1:66" x14ac:dyDescent="0.25">
      <c r="A21" s="43" t="s">
        <v>62</v>
      </c>
      <c r="B21" t="s">
        <v>48</v>
      </c>
      <c r="C21" s="43" t="s">
        <v>53</v>
      </c>
      <c r="D21" s="43" t="s">
        <v>49</v>
      </c>
      <c r="E21" s="47">
        <v>12</v>
      </c>
      <c r="F21" s="48">
        <v>1399</v>
      </c>
      <c r="G21" s="49">
        <v>193.1</v>
      </c>
      <c r="H21" s="48">
        <v>46</v>
      </c>
      <c r="I21" s="49">
        <v>6.3</v>
      </c>
      <c r="J21" s="50">
        <v>683</v>
      </c>
      <c r="K21" s="51">
        <v>0.28999999999999998</v>
      </c>
      <c r="L21" s="50">
        <v>212</v>
      </c>
      <c r="M21" s="50">
        <v>0</v>
      </c>
      <c r="N21" s="50">
        <v>412</v>
      </c>
      <c r="O21" s="50">
        <v>483</v>
      </c>
      <c r="P21" s="50">
        <v>896</v>
      </c>
      <c r="Q21" s="52">
        <v>449.16</v>
      </c>
      <c r="R21" s="52">
        <v>0</v>
      </c>
      <c r="S21" s="52">
        <v>449.16</v>
      </c>
      <c r="T21" s="53">
        <v>0.75</v>
      </c>
      <c r="U21" s="53">
        <v>0.62</v>
      </c>
      <c r="V21" s="53">
        <v>1.0900000000000001</v>
      </c>
      <c r="W21" s="52">
        <v>0.35</v>
      </c>
      <c r="X21" s="52">
        <v>0.09</v>
      </c>
      <c r="Y21" s="52">
        <v>2.56</v>
      </c>
      <c r="Z21" s="43"/>
      <c r="AA21" s="43" t="s">
        <v>62</v>
      </c>
      <c r="AB21" s="47">
        <v>133</v>
      </c>
      <c r="AC21" s="54">
        <v>21.37</v>
      </c>
      <c r="AD21" s="54">
        <v>154.88999999999999</v>
      </c>
      <c r="AE21" s="55">
        <v>21.37</v>
      </c>
      <c r="AF21" s="54">
        <v>154.88999999999999</v>
      </c>
      <c r="AG21" s="54">
        <v>660.29</v>
      </c>
      <c r="AH21" s="46">
        <v>59674</v>
      </c>
      <c r="AI21" s="46">
        <v>96308</v>
      </c>
      <c r="AJ21" s="46">
        <v>-36634</v>
      </c>
      <c r="AK21" s="45">
        <v>0.62</v>
      </c>
      <c r="AL21" s="46">
        <v>54786</v>
      </c>
      <c r="AM21" s="45">
        <v>1.0900000000000001</v>
      </c>
      <c r="AN21" s="62">
        <f>AL21/'Annual Investment'!$B$2</f>
        <v>1.5182219051492901E-3</v>
      </c>
      <c r="AO21" s="47">
        <v>288</v>
      </c>
      <c r="AP21" s="54">
        <v>46.31</v>
      </c>
      <c r="AQ21" s="54">
        <v>335.59</v>
      </c>
      <c r="AR21" s="55">
        <v>67.69</v>
      </c>
      <c r="AS21" s="54">
        <v>490.48</v>
      </c>
      <c r="AT21" s="54">
        <v>1430.63</v>
      </c>
      <c r="AU21" s="46">
        <v>137907</v>
      </c>
      <c r="AV21" s="46">
        <v>208667</v>
      </c>
      <c r="AW21" s="46">
        <v>-70760</v>
      </c>
      <c r="AX21" s="45">
        <v>0.66</v>
      </c>
      <c r="AY21" s="46">
        <v>118703</v>
      </c>
      <c r="AZ21" s="45">
        <v>1.1599999999999999</v>
      </c>
      <c r="BA21" s="62">
        <f>AY21/'Annual Investment'!$C$2</f>
        <v>3.184511656480198E-3</v>
      </c>
      <c r="BB21" s="47">
        <v>288</v>
      </c>
      <c r="BC21" s="54">
        <v>46.31</v>
      </c>
      <c r="BD21" s="54">
        <v>335.59</v>
      </c>
      <c r="BE21" s="55">
        <v>114</v>
      </c>
      <c r="BF21" s="54">
        <v>826.06</v>
      </c>
      <c r="BG21" s="54">
        <v>1430.63</v>
      </c>
      <c r="BH21" s="46">
        <v>147830</v>
      </c>
      <c r="BI21" s="46">
        <v>208667</v>
      </c>
      <c r="BJ21" s="46">
        <v>-60837</v>
      </c>
      <c r="BK21" s="45">
        <v>0.71</v>
      </c>
      <c r="BL21" s="46">
        <v>118703</v>
      </c>
      <c r="BM21" s="45">
        <v>1.25</v>
      </c>
      <c r="BN21" s="62">
        <f>BL21/'Annual Investment'!$D$2</f>
        <v>3.1537014951647699E-3</v>
      </c>
    </row>
    <row r="22" spans="1:66" x14ac:dyDescent="0.25">
      <c r="A22" s="43" t="s">
        <v>63</v>
      </c>
      <c r="B22" t="s">
        <v>48</v>
      </c>
      <c r="C22" s="43" t="s">
        <v>53</v>
      </c>
      <c r="D22" s="43" t="s">
        <v>49</v>
      </c>
      <c r="E22" s="47">
        <v>12</v>
      </c>
      <c r="F22" s="48">
        <v>705</v>
      </c>
      <c r="G22" s="49">
        <v>97.3</v>
      </c>
      <c r="H22" s="48">
        <v>49</v>
      </c>
      <c r="I22" s="49">
        <v>6.8</v>
      </c>
      <c r="J22" s="50">
        <v>900</v>
      </c>
      <c r="K22" s="51">
        <v>0.39</v>
      </c>
      <c r="L22" s="50">
        <v>107</v>
      </c>
      <c r="M22" s="50">
        <v>0</v>
      </c>
      <c r="N22" s="50">
        <v>457</v>
      </c>
      <c r="O22" s="50">
        <v>550</v>
      </c>
      <c r="P22" s="50">
        <v>1007</v>
      </c>
      <c r="Q22" s="52">
        <v>239.66</v>
      </c>
      <c r="R22" s="52">
        <v>0</v>
      </c>
      <c r="S22" s="52">
        <v>239.66</v>
      </c>
      <c r="T22" s="53">
        <v>0.75</v>
      </c>
      <c r="U22" s="53">
        <v>0.31</v>
      </c>
      <c r="V22" s="53">
        <v>0.52</v>
      </c>
      <c r="W22" s="52">
        <v>0.78</v>
      </c>
      <c r="X22" s="52">
        <v>0.2</v>
      </c>
      <c r="Y22" s="52">
        <v>5.64</v>
      </c>
      <c r="Z22" s="43"/>
      <c r="AA22" s="43" t="s">
        <v>63</v>
      </c>
      <c r="AB22" s="47">
        <v>221</v>
      </c>
      <c r="AC22" s="54">
        <v>17.95</v>
      </c>
      <c r="AD22" s="54">
        <v>130.09</v>
      </c>
      <c r="AE22" s="55">
        <v>17.95</v>
      </c>
      <c r="AF22" s="54">
        <v>130.09</v>
      </c>
      <c r="AG22" s="54">
        <v>592.67999999999995</v>
      </c>
      <c r="AH22" s="46">
        <v>53066</v>
      </c>
      <c r="AI22" s="46">
        <v>173229</v>
      </c>
      <c r="AJ22" s="46">
        <v>-120162</v>
      </c>
      <c r="AK22" s="45">
        <v>0.31</v>
      </c>
      <c r="AL22" s="46">
        <v>101196</v>
      </c>
      <c r="AM22" s="45">
        <v>0.52</v>
      </c>
      <c r="AN22" s="62">
        <f>AL22/'Annual Investment'!$B$2</f>
        <v>2.8043292796241298E-3</v>
      </c>
      <c r="AO22" s="47">
        <v>443</v>
      </c>
      <c r="AP22" s="54">
        <v>35.9</v>
      </c>
      <c r="AQ22" s="54">
        <v>260.17</v>
      </c>
      <c r="AR22" s="55">
        <v>53.86</v>
      </c>
      <c r="AS22" s="54">
        <v>390.26</v>
      </c>
      <c r="AT22" s="54">
        <v>1185.3599999999999</v>
      </c>
      <c r="AU22" s="46">
        <v>112992</v>
      </c>
      <c r="AV22" s="46">
        <v>346457</v>
      </c>
      <c r="AW22" s="46">
        <v>-233465</v>
      </c>
      <c r="AX22" s="45">
        <v>0.33</v>
      </c>
      <c r="AY22" s="46">
        <v>202392</v>
      </c>
      <c r="AZ22" s="45">
        <v>0.56000000000000005</v>
      </c>
      <c r="BA22" s="62">
        <f>AY22/'Annual Investment'!$C$2</f>
        <v>5.4296831855836858E-3</v>
      </c>
      <c r="BB22" s="47">
        <v>576</v>
      </c>
      <c r="BC22" s="54">
        <v>46.68</v>
      </c>
      <c r="BD22" s="54">
        <v>338.23</v>
      </c>
      <c r="BE22" s="55">
        <v>100.53</v>
      </c>
      <c r="BF22" s="54">
        <v>728.49</v>
      </c>
      <c r="BG22" s="54">
        <v>1540.97</v>
      </c>
      <c r="BH22" s="46">
        <v>157073</v>
      </c>
      <c r="BI22" s="46">
        <v>450394</v>
      </c>
      <c r="BJ22" s="46">
        <v>-293321</v>
      </c>
      <c r="BK22" s="45">
        <v>0.35</v>
      </c>
      <c r="BL22" s="46">
        <v>263110</v>
      </c>
      <c r="BM22" s="45">
        <v>0.6</v>
      </c>
      <c r="BN22" s="62">
        <f>BL22/'Annual Investment'!$D$2</f>
        <v>6.9903069037244433E-3</v>
      </c>
    </row>
    <row r="23" spans="1:66" x14ac:dyDescent="0.25">
      <c r="A23" s="43" t="s">
        <v>64</v>
      </c>
      <c r="B23" t="s">
        <v>48</v>
      </c>
      <c r="C23" s="43" t="s">
        <v>44</v>
      </c>
      <c r="D23" s="43" t="s">
        <v>49</v>
      </c>
      <c r="E23" s="47">
        <v>12</v>
      </c>
      <c r="F23" s="48">
        <v>207.75</v>
      </c>
      <c r="G23" s="49">
        <v>28.7</v>
      </c>
      <c r="H23" s="48">
        <v>25</v>
      </c>
      <c r="I23" s="49">
        <v>3.5</v>
      </c>
      <c r="J23" s="50">
        <v>1120</v>
      </c>
      <c r="K23" s="51">
        <v>0.18</v>
      </c>
      <c r="L23" s="50">
        <v>32</v>
      </c>
      <c r="M23" s="50">
        <v>0</v>
      </c>
      <c r="N23" s="50">
        <v>232</v>
      </c>
      <c r="O23" s="50">
        <v>920</v>
      </c>
      <c r="P23" s="50">
        <v>1152</v>
      </c>
      <c r="Q23" s="52">
        <v>76.069999999999993</v>
      </c>
      <c r="R23" s="52">
        <v>0</v>
      </c>
      <c r="S23" s="52">
        <v>76.069999999999993</v>
      </c>
      <c r="T23" s="53">
        <v>0.75</v>
      </c>
      <c r="U23" s="53">
        <v>0.09</v>
      </c>
      <c r="V23" s="53">
        <v>0.33</v>
      </c>
      <c r="W23" s="52">
        <v>1.34</v>
      </c>
      <c r="X23" s="52">
        <v>0.32</v>
      </c>
      <c r="Y23" s="52">
        <v>9.69</v>
      </c>
      <c r="Z23" s="43"/>
      <c r="AA23" s="43" t="s">
        <v>64</v>
      </c>
      <c r="AB23" s="47">
        <v>18</v>
      </c>
      <c r="AC23" s="54">
        <v>0.42</v>
      </c>
      <c r="AD23" s="54">
        <v>3.07</v>
      </c>
      <c r="AE23" s="55">
        <v>0.42</v>
      </c>
      <c r="AF23" s="54">
        <v>3.07</v>
      </c>
      <c r="AG23" s="54">
        <v>15.22</v>
      </c>
      <c r="AH23" s="46">
        <v>1347</v>
      </c>
      <c r="AI23" s="46">
        <v>15438</v>
      </c>
      <c r="AJ23" s="46">
        <v>-14091</v>
      </c>
      <c r="AK23" s="45">
        <v>0.09</v>
      </c>
      <c r="AL23" s="46">
        <v>4101</v>
      </c>
      <c r="AM23" s="45">
        <v>0.33</v>
      </c>
      <c r="AN23" s="62">
        <f>AL23/'Annual Investment'!$B$2</f>
        <v>1.1364633360744057E-4</v>
      </c>
      <c r="AO23" s="47">
        <v>22</v>
      </c>
      <c r="AP23" s="54">
        <v>0.53</v>
      </c>
      <c r="AQ23" s="54">
        <v>3.83</v>
      </c>
      <c r="AR23" s="55">
        <v>0.95</v>
      </c>
      <c r="AS23" s="54">
        <v>6.9</v>
      </c>
      <c r="AT23" s="54">
        <v>19.02</v>
      </c>
      <c r="AU23" s="46">
        <v>1789</v>
      </c>
      <c r="AV23" s="46">
        <v>19298</v>
      </c>
      <c r="AW23" s="46">
        <v>-17509</v>
      </c>
      <c r="AX23" s="45">
        <v>0.09</v>
      </c>
      <c r="AY23" s="46">
        <v>5127</v>
      </c>
      <c r="AZ23" s="45">
        <v>0.35</v>
      </c>
      <c r="BA23" s="62">
        <f>AY23/'Annual Investment'!$C$2</f>
        <v>1.3754489155938751E-4</v>
      </c>
      <c r="BB23" s="47">
        <v>27</v>
      </c>
      <c r="BC23" s="54">
        <v>0.63</v>
      </c>
      <c r="BD23" s="54">
        <v>4.5999999999999996</v>
      </c>
      <c r="BE23" s="55">
        <v>1.59</v>
      </c>
      <c r="BF23" s="54">
        <v>11.5</v>
      </c>
      <c r="BG23" s="54">
        <v>22.83</v>
      </c>
      <c r="BH23" s="46">
        <v>2289</v>
      </c>
      <c r="BI23" s="46">
        <v>23158</v>
      </c>
      <c r="BJ23" s="46">
        <v>-20869</v>
      </c>
      <c r="BK23" s="45">
        <v>0.1</v>
      </c>
      <c r="BL23" s="46">
        <v>6152</v>
      </c>
      <c r="BM23" s="45">
        <v>0.37</v>
      </c>
      <c r="BN23" s="62">
        <f>BL23/'Annual Investment'!$D$2</f>
        <v>1.634463459074637E-4</v>
      </c>
    </row>
    <row r="24" spans="1:66" x14ac:dyDescent="0.25">
      <c r="A24" s="43"/>
      <c r="C24" s="43"/>
      <c r="D24" s="43"/>
      <c r="E24" s="43"/>
      <c r="F24" s="43"/>
      <c r="G24" s="43"/>
      <c r="H24" s="43"/>
      <c r="I24" s="43"/>
      <c r="J24" s="43"/>
      <c r="K24" s="43"/>
      <c r="L24" s="43"/>
      <c r="M24" s="43"/>
      <c r="N24" s="43"/>
      <c r="O24" s="43"/>
      <c r="P24" s="43"/>
      <c r="Q24" s="43"/>
      <c r="R24" s="43"/>
      <c r="S24" s="43"/>
      <c r="T24" s="29"/>
      <c r="U24" s="43"/>
      <c r="V24" s="43"/>
      <c r="W24" s="43"/>
      <c r="X24" s="43"/>
      <c r="Y24" s="43"/>
      <c r="Z24" s="43"/>
      <c r="AA24" s="44" t="s">
        <v>345</v>
      </c>
      <c r="AB24" s="56">
        <v>4372</v>
      </c>
      <c r="AC24" s="57">
        <v>317.69</v>
      </c>
      <c r="AD24" s="57">
        <v>2223.71</v>
      </c>
      <c r="AE24" s="58">
        <v>317.69</v>
      </c>
      <c r="AF24" s="57">
        <v>2223.71</v>
      </c>
      <c r="AG24" s="57">
        <v>15828.61</v>
      </c>
      <c r="AH24" s="59">
        <v>1394019</v>
      </c>
      <c r="AI24" s="59">
        <v>1222689</v>
      </c>
      <c r="AJ24" s="59">
        <v>171330</v>
      </c>
      <c r="AK24" s="60">
        <v>1.1399999999999999</v>
      </c>
      <c r="AL24" s="59">
        <v>1275629</v>
      </c>
      <c r="AM24" s="60">
        <v>1.0900000000000001</v>
      </c>
      <c r="AN24" s="63">
        <f>AL24/'Annual Investment'!$B$2</f>
        <v>3.5350050937167962E-2</v>
      </c>
      <c r="AO24" s="56">
        <v>4394</v>
      </c>
      <c r="AP24" s="57">
        <v>328.29</v>
      </c>
      <c r="AQ24" s="57">
        <v>2312.96</v>
      </c>
      <c r="AR24" s="58">
        <v>645.98</v>
      </c>
      <c r="AS24" s="57">
        <v>4536.67</v>
      </c>
      <c r="AT24" s="57">
        <v>15510.68</v>
      </c>
      <c r="AU24" s="59">
        <v>1438918</v>
      </c>
      <c r="AV24" s="59">
        <v>1538003</v>
      </c>
      <c r="AW24" s="59">
        <v>-99085</v>
      </c>
      <c r="AX24" s="60">
        <v>0.94</v>
      </c>
      <c r="AY24" s="59">
        <v>1339094</v>
      </c>
      <c r="AZ24" s="60">
        <v>1.07</v>
      </c>
      <c r="BA24" s="63">
        <f>AY24/'Annual Investment'!$C$2</f>
        <v>3.5924622394738925E-2</v>
      </c>
      <c r="BB24" s="56">
        <v>4497</v>
      </c>
      <c r="BC24" s="57">
        <v>329.33</v>
      </c>
      <c r="BD24" s="57">
        <v>2322.08</v>
      </c>
      <c r="BE24" s="58">
        <v>975.3</v>
      </c>
      <c r="BF24" s="57">
        <v>6858.75</v>
      </c>
      <c r="BG24" s="57">
        <v>15336.64</v>
      </c>
      <c r="BH24" s="59">
        <v>1504183</v>
      </c>
      <c r="BI24" s="59">
        <v>1760312</v>
      </c>
      <c r="BJ24" s="59">
        <v>-256129</v>
      </c>
      <c r="BK24" s="60">
        <v>0.85</v>
      </c>
      <c r="BL24" s="59">
        <v>1387189</v>
      </c>
      <c r="BM24" s="60">
        <v>1.08</v>
      </c>
      <c r="BN24" s="63">
        <f>BL24/'Annual Investment'!$D$2</f>
        <v>3.6854839585992956E-2</v>
      </c>
    </row>
    <row r="25" spans="1:66" ht="18" x14ac:dyDescent="0.25">
      <c r="A25" s="1" t="s">
        <v>65</v>
      </c>
      <c r="B25" s="1"/>
      <c r="Z25" s="34"/>
      <c r="AN25" s="62"/>
      <c r="BA25" s="62"/>
      <c r="BN25" s="62"/>
    </row>
    <row r="26" spans="1:66" s="32" customFormat="1" ht="15.75" thickBot="1" x14ac:dyDescent="0.3">
      <c r="N26" s="33"/>
      <c r="Z26" s="34"/>
      <c r="AN26" s="62"/>
      <c r="BA26" s="62"/>
      <c r="BN26" s="62"/>
    </row>
    <row r="27" spans="1:66" ht="104.25" thickBot="1" x14ac:dyDescent="0.3">
      <c r="A27" s="3" t="s">
        <v>4</v>
      </c>
      <c r="B27" s="4" t="s">
        <v>5</v>
      </c>
      <c r="C27" s="5" t="s">
        <v>6</v>
      </c>
      <c r="D27" s="5" t="s">
        <v>7</v>
      </c>
      <c r="E27" s="6" t="s">
        <v>8</v>
      </c>
      <c r="F27" s="6" t="s">
        <v>9</v>
      </c>
      <c r="G27" s="6" t="s">
        <v>10</v>
      </c>
      <c r="H27" s="6" t="s">
        <v>11</v>
      </c>
      <c r="I27" s="6" t="s">
        <v>12</v>
      </c>
      <c r="J27" s="6" t="s">
        <v>13</v>
      </c>
      <c r="K27" s="6" t="s">
        <v>14</v>
      </c>
      <c r="L27" s="6" t="s">
        <v>15</v>
      </c>
      <c r="M27" s="6" t="s">
        <v>16</v>
      </c>
      <c r="N27" s="6" t="s">
        <v>17</v>
      </c>
      <c r="O27" s="6" t="s">
        <v>18</v>
      </c>
      <c r="P27" s="6" t="s">
        <v>19</v>
      </c>
      <c r="Q27" s="6" t="s">
        <v>20</v>
      </c>
      <c r="R27" s="6" t="s">
        <v>21</v>
      </c>
      <c r="S27" s="6" t="s">
        <v>22</v>
      </c>
      <c r="T27" s="6" t="s">
        <v>23</v>
      </c>
      <c r="U27" s="6" t="s">
        <v>24</v>
      </c>
      <c r="V27" s="6" t="s">
        <v>25</v>
      </c>
      <c r="W27" s="6" t="s">
        <v>26</v>
      </c>
      <c r="X27" s="6" t="s">
        <v>27</v>
      </c>
      <c r="Y27" s="7" t="s">
        <v>28</v>
      </c>
      <c r="Z27" s="34"/>
      <c r="AA27" s="8" t="s">
        <v>29</v>
      </c>
      <c r="AB27" s="9" t="s">
        <v>30</v>
      </c>
      <c r="AC27" s="10" t="s">
        <v>31</v>
      </c>
      <c r="AD27" s="10" t="s">
        <v>32</v>
      </c>
      <c r="AE27" s="11" t="s">
        <v>33</v>
      </c>
      <c r="AF27" s="12" t="s">
        <v>34</v>
      </c>
      <c r="AG27" s="12" t="s">
        <v>35</v>
      </c>
      <c r="AH27" s="10" t="s">
        <v>36</v>
      </c>
      <c r="AI27" s="10" t="s">
        <v>37</v>
      </c>
      <c r="AJ27" s="12" t="s">
        <v>38</v>
      </c>
      <c r="AK27" s="13" t="s">
        <v>39</v>
      </c>
      <c r="AL27" s="10" t="s">
        <v>40</v>
      </c>
      <c r="AM27" s="13" t="s">
        <v>41</v>
      </c>
      <c r="AN27" s="14" t="s">
        <v>343</v>
      </c>
      <c r="AO27" s="9" t="s">
        <v>30</v>
      </c>
      <c r="AP27" s="10" t="s">
        <v>31</v>
      </c>
      <c r="AQ27" s="10" t="s">
        <v>32</v>
      </c>
      <c r="AR27" s="11" t="s">
        <v>33</v>
      </c>
      <c r="AS27" s="10" t="s">
        <v>34</v>
      </c>
      <c r="AT27" s="10" t="s">
        <v>35</v>
      </c>
      <c r="AU27" s="10" t="s">
        <v>36</v>
      </c>
      <c r="AV27" s="10" t="s">
        <v>37</v>
      </c>
      <c r="AW27" s="12" t="s">
        <v>38</v>
      </c>
      <c r="AX27" s="13" t="s">
        <v>39</v>
      </c>
      <c r="AY27" s="10" t="s">
        <v>40</v>
      </c>
      <c r="AZ27" s="13" t="s">
        <v>41</v>
      </c>
      <c r="BA27" s="14" t="s">
        <v>343</v>
      </c>
      <c r="BB27" s="9" t="s">
        <v>30</v>
      </c>
      <c r="BC27" s="11" t="s">
        <v>31</v>
      </c>
      <c r="BD27" s="10" t="s">
        <v>32</v>
      </c>
      <c r="BE27" s="11" t="s">
        <v>33</v>
      </c>
      <c r="BF27" s="10" t="s">
        <v>34</v>
      </c>
      <c r="BG27" s="10" t="s">
        <v>35</v>
      </c>
      <c r="BH27" s="10" t="s">
        <v>36</v>
      </c>
      <c r="BI27" s="10" t="s">
        <v>37</v>
      </c>
      <c r="BJ27" s="12" t="s">
        <v>38</v>
      </c>
      <c r="BK27" s="13" t="s">
        <v>39</v>
      </c>
      <c r="BL27" s="10" t="s">
        <v>40</v>
      </c>
      <c r="BM27" s="13" t="s">
        <v>41</v>
      </c>
      <c r="BN27" s="14" t="s">
        <v>343</v>
      </c>
    </row>
    <row r="28" spans="1:66" x14ac:dyDescent="0.25">
      <c r="A28" s="43" t="s">
        <v>66</v>
      </c>
      <c r="B28" t="s">
        <v>67</v>
      </c>
      <c r="C28" s="43" t="s">
        <v>68</v>
      </c>
      <c r="D28" s="43" t="s">
        <v>45</v>
      </c>
      <c r="E28" s="47">
        <v>12</v>
      </c>
      <c r="F28" s="48">
        <v>1384</v>
      </c>
      <c r="G28" s="49">
        <v>215</v>
      </c>
      <c r="H28" s="48">
        <v>1384</v>
      </c>
      <c r="I28" s="49">
        <v>215</v>
      </c>
      <c r="J28" s="50">
        <v>507</v>
      </c>
      <c r="K28" s="51">
        <v>0.56999999999999995</v>
      </c>
      <c r="L28" s="50">
        <v>38</v>
      </c>
      <c r="M28" s="50">
        <v>0</v>
      </c>
      <c r="N28" s="50">
        <v>328</v>
      </c>
      <c r="O28" s="50">
        <v>217</v>
      </c>
      <c r="P28" s="50">
        <v>545</v>
      </c>
      <c r="Q28" s="52">
        <v>1281.4000000000001</v>
      </c>
      <c r="R28" s="52">
        <v>0</v>
      </c>
      <c r="S28" s="52">
        <v>1281.4000000000001</v>
      </c>
      <c r="T28" s="53">
        <v>0.86</v>
      </c>
      <c r="U28" s="53">
        <v>2.71</v>
      </c>
      <c r="V28" s="53">
        <v>3.91</v>
      </c>
      <c r="W28" s="52">
        <v>0.26</v>
      </c>
      <c r="X28" s="52">
        <v>0.03</v>
      </c>
      <c r="Y28" s="52">
        <v>1.67</v>
      </c>
      <c r="Z28" s="43"/>
      <c r="AA28" s="43" t="s">
        <v>66</v>
      </c>
      <c r="AB28" s="47">
        <v>11</v>
      </c>
      <c r="AC28" s="54">
        <v>2.15</v>
      </c>
      <c r="AD28" s="54">
        <v>13.86</v>
      </c>
      <c r="AE28" s="55">
        <v>2.15</v>
      </c>
      <c r="AF28" s="54">
        <v>13.86</v>
      </c>
      <c r="AG28" s="54">
        <v>166.27</v>
      </c>
      <c r="AH28" s="46">
        <v>14007</v>
      </c>
      <c r="AI28" s="46">
        <v>5178</v>
      </c>
      <c r="AJ28" s="46">
        <v>8829</v>
      </c>
      <c r="AK28" s="45">
        <v>2.71</v>
      </c>
      <c r="AL28" s="46">
        <v>3584</v>
      </c>
      <c r="AM28" s="45">
        <v>3.91</v>
      </c>
      <c r="AN28" s="62">
        <f>AL28/'Annual Investment'!$B$2</f>
        <v>9.9319302523547177E-5</v>
      </c>
      <c r="AO28" s="47">
        <v>11</v>
      </c>
      <c r="AP28" s="54">
        <v>2.19</v>
      </c>
      <c r="AQ28" s="54">
        <v>14.09</v>
      </c>
      <c r="AR28" s="55">
        <v>4.34</v>
      </c>
      <c r="AS28" s="54">
        <v>27.94</v>
      </c>
      <c r="AT28" s="54">
        <v>169.07</v>
      </c>
      <c r="AU28" s="46">
        <v>14862</v>
      </c>
      <c r="AV28" s="46">
        <v>5265</v>
      </c>
      <c r="AW28" s="46">
        <v>9597</v>
      </c>
      <c r="AX28" s="45">
        <v>2.82</v>
      </c>
      <c r="AY28" s="46">
        <v>3644</v>
      </c>
      <c r="AZ28" s="45">
        <v>4.08</v>
      </c>
      <c r="BA28" s="62">
        <f>AY28/'Annual Investment'!$C$2</f>
        <v>9.7759622555570135E-5</v>
      </c>
      <c r="BB28" s="47">
        <v>11</v>
      </c>
      <c r="BC28" s="54">
        <v>2.2200000000000002</v>
      </c>
      <c r="BD28" s="54">
        <v>14.32</v>
      </c>
      <c r="BE28" s="55">
        <v>6.57</v>
      </c>
      <c r="BF28" s="54">
        <v>42.27</v>
      </c>
      <c r="BG28" s="54">
        <v>171.87</v>
      </c>
      <c r="BH28" s="46">
        <v>15739</v>
      </c>
      <c r="BI28" s="46">
        <v>5352</v>
      </c>
      <c r="BJ28" s="46">
        <v>10387</v>
      </c>
      <c r="BK28" s="45">
        <v>2.94</v>
      </c>
      <c r="BL28" s="46">
        <v>3705</v>
      </c>
      <c r="BM28" s="45">
        <v>4.25</v>
      </c>
      <c r="BN28" s="62">
        <f>BL28/'Annual Investment'!$D$2</f>
        <v>9.8434445966702383E-5</v>
      </c>
    </row>
    <row r="29" spans="1:66" x14ac:dyDescent="0.25">
      <c r="A29" s="43" t="s">
        <v>69</v>
      </c>
      <c r="B29" t="s">
        <v>67</v>
      </c>
      <c r="C29" s="43" t="s">
        <v>70</v>
      </c>
      <c r="D29" s="43" t="s">
        <v>45</v>
      </c>
      <c r="E29" s="47">
        <v>15</v>
      </c>
      <c r="F29" s="48">
        <v>797.54</v>
      </c>
      <c r="G29" s="49">
        <v>117.9</v>
      </c>
      <c r="H29" s="48">
        <v>797.54</v>
      </c>
      <c r="I29" s="49">
        <v>117.9</v>
      </c>
      <c r="J29" s="50">
        <v>1573</v>
      </c>
      <c r="K29" s="51">
        <v>0.11</v>
      </c>
      <c r="L29" s="50">
        <v>22</v>
      </c>
      <c r="M29" s="50">
        <v>0</v>
      </c>
      <c r="N29" s="50">
        <v>197</v>
      </c>
      <c r="O29" s="50">
        <v>1398</v>
      </c>
      <c r="P29" s="50">
        <v>1594</v>
      </c>
      <c r="Q29" s="52">
        <v>909.37</v>
      </c>
      <c r="R29" s="52">
        <v>0</v>
      </c>
      <c r="S29" s="52">
        <v>909.37</v>
      </c>
      <c r="T29" s="53">
        <v>0.9</v>
      </c>
      <c r="U29" s="53">
        <v>0.63</v>
      </c>
      <c r="V29" s="53">
        <v>4.62</v>
      </c>
      <c r="W29" s="52">
        <v>0.26</v>
      </c>
      <c r="X29" s="52">
        <v>0.03</v>
      </c>
      <c r="Y29" s="52">
        <v>1.74</v>
      </c>
      <c r="Z29" s="43"/>
      <c r="AA29" s="43" t="s">
        <v>69</v>
      </c>
      <c r="AB29" s="47">
        <v>11</v>
      </c>
      <c r="AC29" s="54">
        <v>1.24</v>
      </c>
      <c r="AD29" s="54">
        <v>8.36</v>
      </c>
      <c r="AE29" s="55">
        <v>1.24</v>
      </c>
      <c r="AF29" s="54">
        <v>8.36</v>
      </c>
      <c r="AG29" s="54">
        <v>125.34</v>
      </c>
      <c r="AH29" s="46">
        <v>9941</v>
      </c>
      <c r="AI29" s="46">
        <v>15711</v>
      </c>
      <c r="AJ29" s="46">
        <v>-5770</v>
      </c>
      <c r="AK29" s="45">
        <v>0.63</v>
      </c>
      <c r="AL29" s="46">
        <v>2152</v>
      </c>
      <c r="AM29" s="45">
        <v>4.62</v>
      </c>
      <c r="AN29" s="62">
        <f>AL29/'Annual Investment'!$B$2</f>
        <v>5.963592048846918E-5</v>
      </c>
      <c r="AO29" s="47">
        <v>22</v>
      </c>
      <c r="AP29" s="54">
        <v>2.5099999999999998</v>
      </c>
      <c r="AQ29" s="54">
        <v>16.989999999999998</v>
      </c>
      <c r="AR29" s="55">
        <v>3.75</v>
      </c>
      <c r="AS29" s="54">
        <v>25.35</v>
      </c>
      <c r="AT29" s="54">
        <v>254.89</v>
      </c>
      <c r="AU29" s="46">
        <v>21128</v>
      </c>
      <c r="AV29" s="46">
        <v>31949</v>
      </c>
      <c r="AW29" s="46">
        <v>-10822</v>
      </c>
      <c r="AX29" s="45">
        <v>0.66</v>
      </c>
      <c r="AY29" s="46">
        <v>4376</v>
      </c>
      <c r="AZ29" s="45">
        <v>4.83</v>
      </c>
      <c r="BA29" s="62">
        <f>AY29/'Annual Investment'!$C$2</f>
        <v>1.1739739525334108E-4</v>
      </c>
      <c r="BB29" s="47">
        <v>34</v>
      </c>
      <c r="BC29" s="54">
        <v>3.83</v>
      </c>
      <c r="BD29" s="54">
        <v>25.91</v>
      </c>
      <c r="BE29" s="55">
        <v>7.58</v>
      </c>
      <c r="BF29" s="54">
        <v>51.26</v>
      </c>
      <c r="BG29" s="54">
        <v>388.68</v>
      </c>
      <c r="BH29" s="46">
        <v>33770</v>
      </c>
      <c r="BI29" s="46">
        <v>48719</v>
      </c>
      <c r="BJ29" s="46">
        <v>-14949</v>
      </c>
      <c r="BK29" s="45">
        <v>0.69</v>
      </c>
      <c r="BL29" s="46">
        <v>6672</v>
      </c>
      <c r="BM29" s="45">
        <v>5.0599999999999996</v>
      </c>
      <c r="BN29" s="62">
        <f>BL29/'Annual Investment'!$D$2</f>
        <v>1.7726170674489561E-4</v>
      </c>
    </row>
    <row r="30" spans="1:66" x14ac:dyDescent="0.25">
      <c r="A30" s="43" t="s">
        <v>71</v>
      </c>
      <c r="B30" t="s">
        <v>67</v>
      </c>
      <c r="C30" s="43" t="s">
        <v>72</v>
      </c>
      <c r="D30" s="43" t="s">
        <v>45</v>
      </c>
      <c r="E30" s="47">
        <v>15</v>
      </c>
      <c r="F30" s="48">
        <v>723.84</v>
      </c>
      <c r="G30" s="49">
        <v>130</v>
      </c>
      <c r="H30" s="48">
        <v>723.84</v>
      </c>
      <c r="I30" s="49">
        <v>130</v>
      </c>
      <c r="J30" s="50">
        <v>59</v>
      </c>
      <c r="K30" s="51">
        <v>0.85</v>
      </c>
      <c r="L30" s="50">
        <v>20</v>
      </c>
      <c r="M30" s="50">
        <v>0</v>
      </c>
      <c r="N30" s="50">
        <v>70</v>
      </c>
      <c r="O30" s="50">
        <v>9</v>
      </c>
      <c r="P30" s="50">
        <v>78</v>
      </c>
      <c r="Q30" s="52">
        <v>832.03</v>
      </c>
      <c r="R30" s="52">
        <v>0</v>
      </c>
      <c r="S30" s="52">
        <v>832.03</v>
      </c>
      <c r="T30" s="53">
        <v>0.86</v>
      </c>
      <c r="U30" s="53">
        <v>11.86</v>
      </c>
      <c r="V30" s="53">
        <v>11.92</v>
      </c>
      <c r="W30" s="52">
        <v>0.11</v>
      </c>
      <c r="X30" s="52">
        <v>0.01</v>
      </c>
      <c r="Y30" s="52">
        <v>0.59</v>
      </c>
      <c r="Z30" s="43"/>
      <c r="AA30" s="43" t="s">
        <v>71</v>
      </c>
      <c r="AB30" s="47">
        <v>11</v>
      </c>
      <c r="AC30" s="54">
        <v>1.3</v>
      </c>
      <c r="AD30" s="54">
        <v>7.25</v>
      </c>
      <c r="AE30" s="55">
        <v>1.3</v>
      </c>
      <c r="AF30" s="54">
        <v>7.25</v>
      </c>
      <c r="AG30" s="54">
        <v>108.7</v>
      </c>
      <c r="AH30" s="46">
        <v>9095</v>
      </c>
      <c r="AI30" s="46">
        <v>767</v>
      </c>
      <c r="AJ30" s="46">
        <v>8328</v>
      </c>
      <c r="AK30" s="45">
        <v>11.86</v>
      </c>
      <c r="AL30" s="46">
        <v>763</v>
      </c>
      <c r="AM30" s="45">
        <v>11.92</v>
      </c>
      <c r="AN30" s="62">
        <f>AL30/'Annual Investment'!$B$2</f>
        <v>2.1144148388802035E-5</v>
      </c>
      <c r="AO30" s="47">
        <v>11</v>
      </c>
      <c r="AP30" s="54">
        <v>1.32</v>
      </c>
      <c r="AQ30" s="54">
        <v>7.37</v>
      </c>
      <c r="AR30" s="55">
        <v>2.62</v>
      </c>
      <c r="AS30" s="54">
        <v>14.62</v>
      </c>
      <c r="AT30" s="54">
        <v>110.53</v>
      </c>
      <c r="AU30" s="46">
        <v>9644</v>
      </c>
      <c r="AV30" s="46">
        <v>780</v>
      </c>
      <c r="AW30" s="46">
        <v>8864</v>
      </c>
      <c r="AX30" s="45">
        <v>12.37</v>
      </c>
      <c r="AY30" s="46">
        <v>776</v>
      </c>
      <c r="AZ30" s="45">
        <v>12.43</v>
      </c>
      <c r="BA30" s="62">
        <f>AY30/'Annual Investment'!$C$2</f>
        <v>2.081818526430363E-5</v>
      </c>
      <c r="BB30" s="47">
        <v>11</v>
      </c>
      <c r="BC30" s="54">
        <v>1.35</v>
      </c>
      <c r="BD30" s="54">
        <v>7.49</v>
      </c>
      <c r="BE30" s="55">
        <v>3.97</v>
      </c>
      <c r="BF30" s="54">
        <v>22.11</v>
      </c>
      <c r="BG30" s="54">
        <v>112.36</v>
      </c>
      <c r="BH30" s="46">
        <v>10258</v>
      </c>
      <c r="BI30" s="46">
        <v>793</v>
      </c>
      <c r="BJ30" s="46">
        <v>9465</v>
      </c>
      <c r="BK30" s="45">
        <v>12.94</v>
      </c>
      <c r="BL30" s="46">
        <v>789</v>
      </c>
      <c r="BM30" s="45">
        <v>13</v>
      </c>
      <c r="BN30" s="62">
        <f>BL30/'Annual Investment'!$D$2</f>
        <v>2.0962153270641882E-5</v>
      </c>
    </row>
    <row r="31" spans="1:66" x14ac:dyDescent="0.25">
      <c r="A31" s="43" t="s">
        <v>73</v>
      </c>
      <c r="B31" t="s">
        <v>67</v>
      </c>
      <c r="C31" s="43" t="s">
        <v>70</v>
      </c>
      <c r="D31" s="43" t="s">
        <v>45</v>
      </c>
      <c r="E31" s="47">
        <v>11</v>
      </c>
      <c r="F31" s="48">
        <v>1583.19</v>
      </c>
      <c r="G31" s="49">
        <v>433.8</v>
      </c>
      <c r="H31" s="48">
        <v>1583.19</v>
      </c>
      <c r="I31" s="49">
        <v>433.8</v>
      </c>
      <c r="J31" s="50">
        <v>722</v>
      </c>
      <c r="K31" s="51">
        <v>0.17</v>
      </c>
      <c r="L31" s="50">
        <v>43</v>
      </c>
      <c r="M31" s="50">
        <v>0</v>
      </c>
      <c r="N31" s="50">
        <v>168</v>
      </c>
      <c r="O31" s="50">
        <v>597</v>
      </c>
      <c r="P31" s="50">
        <v>765</v>
      </c>
      <c r="Q31" s="52">
        <v>1692.6</v>
      </c>
      <c r="R31" s="52">
        <v>0</v>
      </c>
      <c r="S31" s="52">
        <v>1692.6</v>
      </c>
      <c r="T31" s="53">
        <v>0.86</v>
      </c>
      <c r="U31" s="53">
        <v>2.5499999999999998</v>
      </c>
      <c r="V31" s="53">
        <v>10.050000000000001</v>
      </c>
      <c r="W31" s="52">
        <v>0.12</v>
      </c>
      <c r="X31" s="52">
        <v>0.01</v>
      </c>
      <c r="Y31" s="52">
        <v>0.42</v>
      </c>
      <c r="Z31" s="43"/>
      <c r="AA31" s="43" t="s">
        <v>73</v>
      </c>
      <c r="AB31" s="47">
        <v>547</v>
      </c>
      <c r="AC31" s="54">
        <v>217.12</v>
      </c>
      <c r="AD31" s="54">
        <v>792.5</v>
      </c>
      <c r="AE31" s="55">
        <v>217.12</v>
      </c>
      <c r="AF31" s="54">
        <v>792.5</v>
      </c>
      <c r="AG31" s="54">
        <v>8955.31</v>
      </c>
      <c r="AH31" s="46">
        <v>925107</v>
      </c>
      <c r="AI31" s="46">
        <v>362834</v>
      </c>
      <c r="AJ31" s="46">
        <v>562273</v>
      </c>
      <c r="AK31" s="45">
        <v>2.5499999999999998</v>
      </c>
      <c r="AL31" s="46">
        <v>92008</v>
      </c>
      <c r="AM31" s="45">
        <v>10.050000000000001</v>
      </c>
      <c r="AN31" s="62">
        <f>AL31/'Annual Investment'!$B$2</f>
        <v>2.5497127194716879E-3</v>
      </c>
      <c r="AO31" s="47">
        <v>556</v>
      </c>
      <c r="AP31" s="54">
        <v>220.77</v>
      </c>
      <c r="AQ31" s="54">
        <v>805.83</v>
      </c>
      <c r="AR31" s="55">
        <v>437.9</v>
      </c>
      <c r="AS31" s="54">
        <v>1598.33</v>
      </c>
      <c r="AT31" s="54">
        <v>9105.83</v>
      </c>
      <c r="AU31" s="46">
        <v>974171</v>
      </c>
      <c r="AV31" s="46">
        <v>368933</v>
      </c>
      <c r="AW31" s="46">
        <v>605238</v>
      </c>
      <c r="AX31" s="45">
        <v>2.64</v>
      </c>
      <c r="AY31" s="46">
        <v>93554</v>
      </c>
      <c r="AZ31" s="45">
        <v>10.41</v>
      </c>
      <c r="BA31" s="62">
        <f>AY31/'Annual Investment'!$C$2</f>
        <v>2.5098253920317806E-3</v>
      </c>
      <c r="BB31" s="47">
        <v>565</v>
      </c>
      <c r="BC31" s="54">
        <v>224.44</v>
      </c>
      <c r="BD31" s="54">
        <v>819.2</v>
      </c>
      <c r="BE31" s="55">
        <v>662.34</v>
      </c>
      <c r="BF31" s="54">
        <v>2417.5300000000002</v>
      </c>
      <c r="BG31" s="54">
        <v>9256.92</v>
      </c>
      <c r="BH31" s="46">
        <v>1029871</v>
      </c>
      <c r="BI31" s="46">
        <v>375054</v>
      </c>
      <c r="BJ31" s="46">
        <v>654816</v>
      </c>
      <c r="BK31" s="45">
        <v>2.75</v>
      </c>
      <c r="BL31" s="46">
        <v>95107</v>
      </c>
      <c r="BM31" s="45">
        <v>10.83</v>
      </c>
      <c r="BN31" s="62">
        <f>BL31/'Annual Investment'!$D$2</f>
        <v>2.5268029291646865E-3</v>
      </c>
    </row>
    <row r="32" spans="1:66" x14ac:dyDescent="0.25">
      <c r="A32" s="43" t="s">
        <v>74</v>
      </c>
      <c r="B32" t="s">
        <v>67</v>
      </c>
      <c r="C32" s="43" t="s">
        <v>68</v>
      </c>
      <c r="D32" s="43" t="s">
        <v>45</v>
      </c>
      <c r="E32" s="47">
        <v>11</v>
      </c>
      <c r="F32" s="48">
        <v>2315.14</v>
      </c>
      <c r="G32" s="49">
        <v>700</v>
      </c>
      <c r="H32" s="48">
        <v>2315.14</v>
      </c>
      <c r="I32" s="49">
        <v>700</v>
      </c>
      <c r="J32" s="50">
        <v>515</v>
      </c>
      <c r="K32" s="51">
        <v>0.87</v>
      </c>
      <c r="L32" s="50">
        <v>63</v>
      </c>
      <c r="M32" s="50">
        <v>0</v>
      </c>
      <c r="N32" s="50">
        <v>513</v>
      </c>
      <c r="O32" s="50">
        <v>65</v>
      </c>
      <c r="P32" s="50">
        <v>578</v>
      </c>
      <c r="Q32" s="52">
        <v>2530.5500000000002</v>
      </c>
      <c r="R32" s="52">
        <v>0</v>
      </c>
      <c r="S32" s="52">
        <v>2530.5500000000002</v>
      </c>
      <c r="T32" s="53">
        <v>0.86</v>
      </c>
      <c r="U32" s="53">
        <v>5</v>
      </c>
      <c r="V32" s="53">
        <v>4.93</v>
      </c>
      <c r="W32" s="52">
        <v>0.24</v>
      </c>
      <c r="X32" s="52">
        <v>0.03</v>
      </c>
      <c r="Y32" s="52">
        <v>0.8</v>
      </c>
      <c r="Z32" s="43"/>
      <c r="AA32" s="43" t="s">
        <v>74</v>
      </c>
      <c r="AB32" s="47">
        <v>3</v>
      </c>
      <c r="AC32" s="54">
        <v>2.1</v>
      </c>
      <c r="AD32" s="54">
        <v>6.95</v>
      </c>
      <c r="AE32" s="55">
        <v>2.1</v>
      </c>
      <c r="AF32" s="54">
        <v>6.95</v>
      </c>
      <c r="AG32" s="54">
        <v>76.489999999999995</v>
      </c>
      <c r="AH32" s="46">
        <v>8299</v>
      </c>
      <c r="AI32" s="46">
        <v>1659</v>
      </c>
      <c r="AJ32" s="46">
        <v>6639</v>
      </c>
      <c r="AK32" s="45">
        <v>5</v>
      </c>
      <c r="AL32" s="46">
        <v>1684</v>
      </c>
      <c r="AM32" s="45">
        <v>4.93</v>
      </c>
      <c r="AN32" s="62">
        <f>AL32/'Annual Investment'!$B$2</f>
        <v>4.6666770493764917E-5</v>
      </c>
      <c r="AO32" s="47">
        <v>8</v>
      </c>
      <c r="AP32" s="54">
        <v>4.99</v>
      </c>
      <c r="AQ32" s="54">
        <v>16.5</v>
      </c>
      <c r="AR32" s="55">
        <v>7.09</v>
      </c>
      <c r="AS32" s="54">
        <v>23.45</v>
      </c>
      <c r="AT32" s="54">
        <v>181.47</v>
      </c>
      <c r="AU32" s="46">
        <v>20360</v>
      </c>
      <c r="AV32" s="46">
        <v>3937</v>
      </c>
      <c r="AW32" s="46">
        <v>16423</v>
      </c>
      <c r="AX32" s="45">
        <v>5.17</v>
      </c>
      <c r="AY32" s="46">
        <v>3994</v>
      </c>
      <c r="AZ32" s="45">
        <v>5.0999999999999996</v>
      </c>
      <c r="BA32" s="62">
        <f>AY32/'Annual Investment'!$C$2</f>
        <v>1.07149267971171E-4</v>
      </c>
      <c r="BB32" s="47">
        <v>15</v>
      </c>
      <c r="BC32" s="54">
        <v>9.42</v>
      </c>
      <c r="BD32" s="54">
        <v>31.15</v>
      </c>
      <c r="BE32" s="55">
        <v>16.510000000000002</v>
      </c>
      <c r="BF32" s="54">
        <v>54.6</v>
      </c>
      <c r="BG32" s="54">
        <v>342.61</v>
      </c>
      <c r="BH32" s="46">
        <v>39984</v>
      </c>
      <c r="BI32" s="46">
        <v>7433</v>
      </c>
      <c r="BJ32" s="46">
        <v>32551</v>
      </c>
      <c r="BK32" s="45">
        <v>5.38</v>
      </c>
      <c r="BL32" s="46">
        <v>7541</v>
      </c>
      <c r="BM32" s="45">
        <v>5.3</v>
      </c>
      <c r="BN32" s="62">
        <f>BL32/'Annual Investment'!$D$2</f>
        <v>2.0034930014437317E-4</v>
      </c>
    </row>
    <row r="33" spans="1:66" x14ac:dyDescent="0.25">
      <c r="A33" s="43" t="s">
        <v>75</v>
      </c>
      <c r="B33" t="s">
        <v>67</v>
      </c>
      <c r="C33" s="43" t="s">
        <v>68</v>
      </c>
      <c r="D33" s="43" t="s">
        <v>45</v>
      </c>
      <c r="E33" s="47">
        <v>11</v>
      </c>
      <c r="F33" s="48">
        <v>2673.51</v>
      </c>
      <c r="G33" s="49">
        <v>810</v>
      </c>
      <c r="H33" s="48">
        <v>2673.51</v>
      </c>
      <c r="I33" s="49">
        <v>810</v>
      </c>
      <c r="J33" s="50">
        <v>555</v>
      </c>
      <c r="K33" s="51">
        <v>0.99</v>
      </c>
      <c r="L33" s="50">
        <v>73</v>
      </c>
      <c r="M33" s="50">
        <v>0</v>
      </c>
      <c r="N33" s="50">
        <v>623</v>
      </c>
      <c r="O33" s="50">
        <v>5</v>
      </c>
      <c r="P33" s="50">
        <v>628</v>
      </c>
      <c r="Q33" s="52">
        <v>2924.05</v>
      </c>
      <c r="R33" s="52">
        <v>0</v>
      </c>
      <c r="S33" s="52">
        <v>2924.05</v>
      </c>
      <c r="T33" s="53">
        <v>0.86</v>
      </c>
      <c r="U33" s="53">
        <v>5.31</v>
      </c>
      <c r="V33" s="53">
        <v>4.6900000000000004</v>
      </c>
      <c r="W33" s="52">
        <v>0.25</v>
      </c>
      <c r="X33" s="52">
        <v>0.03</v>
      </c>
      <c r="Y33" s="52">
        <v>0.84</v>
      </c>
      <c r="Z33" s="43"/>
      <c r="AA33" s="43" t="s">
        <v>75</v>
      </c>
      <c r="AB33" s="47">
        <v>3</v>
      </c>
      <c r="AC33" s="54">
        <v>2.4300000000000002</v>
      </c>
      <c r="AD33" s="54">
        <v>8.0299999999999994</v>
      </c>
      <c r="AE33" s="55">
        <v>2.4300000000000002</v>
      </c>
      <c r="AF33" s="54">
        <v>8.0299999999999994</v>
      </c>
      <c r="AG33" s="54">
        <v>88.33</v>
      </c>
      <c r="AH33" s="46">
        <v>9589</v>
      </c>
      <c r="AI33" s="46">
        <v>1804</v>
      </c>
      <c r="AJ33" s="46">
        <v>7785</v>
      </c>
      <c r="AK33" s="45">
        <v>5.31</v>
      </c>
      <c r="AL33" s="46">
        <v>2044</v>
      </c>
      <c r="AM33" s="45">
        <v>4.6900000000000004</v>
      </c>
      <c r="AN33" s="62">
        <f>AL33/'Annual Investment'!$B$2</f>
        <v>5.6643039720460502E-5</v>
      </c>
      <c r="AO33" s="47">
        <v>8</v>
      </c>
      <c r="AP33" s="54">
        <v>5.77</v>
      </c>
      <c r="AQ33" s="54">
        <v>19.05</v>
      </c>
      <c r="AR33" s="55">
        <v>8.1999999999999993</v>
      </c>
      <c r="AS33" s="54">
        <v>27.08</v>
      </c>
      <c r="AT33" s="54">
        <v>209.56</v>
      </c>
      <c r="AU33" s="46">
        <v>23525</v>
      </c>
      <c r="AV33" s="46">
        <v>4280</v>
      </c>
      <c r="AW33" s="46">
        <v>19245</v>
      </c>
      <c r="AX33" s="45">
        <v>5.5</v>
      </c>
      <c r="AY33" s="46">
        <v>4849</v>
      </c>
      <c r="AZ33" s="45">
        <v>4.8499999999999996</v>
      </c>
      <c r="BA33" s="62">
        <f>AY33/'Annual Investment'!$C$2</f>
        <v>1.3008683034356738E-4</v>
      </c>
      <c r="BB33" s="47">
        <v>21</v>
      </c>
      <c r="BC33" s="54">
        <v>15.93</v>
      </c>
      <c r="BD33" s="54">
        <v>52.57</v>
      </c>
      <c r="BE33" s="55">
        <v>24.13</v>
      </c>
      <c r="BF33" s="54">
        <v>79.650000000000006</v>
      </c>
      <c r="BG33" s="54">
        <v>578.25</v>
      </c>
      <c r="BH33" s="46">
        <v>67522</v>
      </c>
      <c r="BI33" s="46">
        <v>11811</v>
      </c>
      <c r="BJ33" s="46">
        <v>55711</v>
      </c>
      <c r="BK33" s="45">
        <v>5.72</v>
      </c>
      <c r="BL33" s="46">
        <v>13379</v>
      </c>
      <c r="BM33" s="45">
        <v>5.05</v>
      </c>
      <c r="BN33" s="62">
        <f>BL33/'Annual Investment'!$D$2</f>
        <v>3.5545329354615682E-4</v>
      </c>
    </row>
    <row r="34" spans="1:66" x14ac:dyDescent="0.25">
      <c r="A34" s="43" t="s">
        <v>76</v>
      </c>
      <c r="B34" t="s">
        <v>67</v>
      </c>
      <c r="C34" s="43" t="s">
        <v>72</v>
      </c>
      <c r="D34" s="43" t="s">
        <v>45</v>
      </c>
      <c r="E34" s="47">
        <v>15</v>
      </c>
      <c r="F34" s="48">
        <v>228</v>
      </c>
      <c r="G34" s="49">
        <v>0</v>
      </c>
      <c r="H34" s="48">
        <v>228</v>
      </c>
      <c r="I34" s="49">
        <v>0</v>
      </c>
      <c r="J34" s="50">
        <v>200</v>
      </c>
      <c r="K34" s="51">
        <v>0.25</v>
      </c>
      <c r="L34" s="50">
        <v>6</v>
      </c>
      <c r="M34" s="50">
        <v>0</v>
      </c>
      <c r="N34" s="50">
        <v>56</v>
      </c>
      <c r="O34" s="50">
        <v>150</v>
      </c>
      <c r="P34" s="50">
        <v>206</v>
      </c>
      <c r="Q34" s="52">
        <v>184.72</v>
      </c>
      <c r="R34" s="52">
        <v>0</v>
      </c>
      <c r="S34" s="52">
        <v>184.72</v>
      </c>
      <c r="T34" s="53">
        <v>0.86</v>
      </c>
      <c r="U34" s="53">
        <v>1.04</v>
      </c>
      <c r="V34" s="53">
        <v>3.28</v>
      </c>
      <c r="W34" s="52">
        <v>0.27</v>
      </c>
      <c r="X34" s="52">
        <v>0.03</v>
      </c>
      <c r="Y34" s="52" t="s">
        <v>50</v>
      </c>
      <c r="Z34" s="43"/>
      <c r="AA34" s="43" t="s">
        <v>76</v>
      </c>
      <c r="AB34" s="47">
        <v>35</v>
      </c>
      <c r="AC34" s="54">
        <v>0</v>
      </c>
      <c r="AD34" s="54">
        <v>7.3</v>
      </c>
      <c r="AE34" s="55">
        <v>0</v>
      </c>
      <c r="AF34" s="54">
        <v>7.3</v>
      </c>
      <c r="AG34" s="54">
        <v>109.57</v>
      </c>
      <c r="AH34" s="46">
        <v>6461</v>
      </c>
      <c r="AI34" s="46">
        <v>6220</v>
      </c>
      <c r="AJ34" s="46">
        <v>242</v>
      </c>
      <c r="AK34" s="45">
        <v>1.04</v>
      </c>
      <c r="AL34" s="46">
        <v>1967</v>
      </c>
      <c r="AM34" s="45">
        <v>3.28</v>
      </c>
      <c r="AN34" s="62">
        <f>AL34/'Annual Investment'!$B$2</f>
        <v>5.4509226580306169E-5</v>
      </c>
      <c r="AO34" s="47">
        <v>36</v>
      </c>
      <c r="AP34" s="54">
        <v>0</v>
      </c>
      <c r="AQ34" s="54">
        <v>7.43</v>
      </c>
      <c r="AR34" s="55">
        <v>0</v>
      </c>
      <c r="AS34" s="54">
        <v>14.73</v>
      </c>
      <c r="AT34" s="54">
        <v>111.41</v>
      </c>
      <c r="AU34" s="46">
        <v>6966</v>
      </c>
      <c r="AV34" s="46">
        <v>6324</v>
      </c>
      <c r="AW34" s="46">
        <v>642</v>
      </c>
      <c r="AX34" s="45">
        <v>1.1000000000000001</v>
      </c>
      <c r="AY34" s="46">
        <v>2000</v>
      </c>
      <c r="AZ34" s="45">
        <v>3.48</v>
      </c>
      <c r="BA34" s="62">
        <f>AY34/'Annual Investment'!$C$2</f>
        <v>5.3655116660576362E-5</v>
      </c>
      <c r="BB34" s="47">
        <v>36</v>
      </c>
      <c r="BC34" s="54">
        <v>0</v>
      </c>
      <c r="BD34" s="54">
        <v>7.55</v>
      </c>
      <c r="BE34" s="55">
        <v>0</v>
      </c>
      <c r="BF34" s="54">
        <v>22.28</v>
      </c>
      <c r="BG34" s="54">
        <v>113.26</v>
      </c>
      <c r="BH34" s="46">
        <v>7513</v>
      </c>
      <c r="BI34" s="46">
        <v>6429</v>
      </c>
      <c r="BJ34" s="46">
        <v>1083</v>
      </c>
      <c r="BK34" s="45">
        <v>1.17</v>
      </c>
      <c r="BL34" s="46">
        <v>2034</v>
      </c>
      <c r="BM34" s="45">
        <v>3.69</v>
      </c>
      <c r="BN34" s="62">
        <f>BL34/'Annual Investment'!$D$2</f>
        <v>5.4039315275647137E-5</v>
      </c>
    </row>
    <row r="35" spans="1:66" x14ac:dyDescent="0.25">
      <c r="A35" s="43" t="s">
        <v>77</v>
      </c>
      <c r="B35" t="s">
        <v>67</v>
      </c>
      <c r="C35" s="43" t="s">
        <v>78</v>
      </c>
      <c r="D35" s="43" t="s">
        <v>45</v>
      </c>
      <c r="E35" s="47">
        <v>18</v>
      </c>
      <c r="F35" s="48">
        <v>8956.36</v>
      </c>
      <c r="G35" s="49">
        <v>2931</v>
      </c>
      <c r="H35" s="48">
        <v>8956.36</v>
      </c>
      <c r="I35" s="49">
        <v>2931</v>
      </c>
      <c r="J35" s="50">
        <v>6884</v>
      </c>
      <c r="K35" s="51">
        <v>0.12</v>
      </c>
      <c r="L35" s="50">
        <v>245</v>
      </c>
      <c r="M35" s="50">
        <v>0</v>
      </c>
      <c r="N35" s="50">
        <v>1045</v>
      </c>
      <c r="O35" s="50">
        <v>6084</v>
      </c>
      <c r="P35" s="50">
        <v>7129</v>
      </c>
      <c r="Q35" s="52">
        <v>14658.7</v>
      </c>
      <c r="R35" s="52">
        <v>0</v>
      </c>
      <c r="S35" s="52">
        <v>14658.7</v>
      </c>
      <c r="T35" s="53">
        <v>0.86</v>
      </c>
      <c r="U35" s="53">
        <v>2.38</v>
      </c>
      <c r="V35" s="53">
        <v>14.02</v>
      </c>
      <c r="W35" s="52">
        <v>0.13</v>
      </c>
      <c r="X35" s="52">
        <v>0.01</v>
      </c>
      <c r="Y35" s="52">
        <v>0.39</v>
      </c>
      <c r="Z35" s="43"/>
      <c r="AA35" s="43" t="s">
        <v>77</v>
      </c>
      <c r="AB35" s="47">
        <v>24</v>
      </c>
      <c r="AC35" s="54">
        <v>64.56</v>
      </c>
      <c r="AD35" s="54">
        <v>197.27</v>
      </c>
      <c r="AE35" s="55">
        <v>64.56</v>
      </c>
      <c r="AF35" s="54">
        <v>197.27</v>
      </c>
      <c r="AG35" s="54">
        <v>3550.8</v>
      </c>
      <c r="AH35" s="46">
        <v>352521</v>
      </c>
      <c r="AI35" s="46">
        <v>148271</v>
      </c>
      <c r="AJ35" s="46">
        <v>204250</v>
      </c>
      <c r="AK35" s="45">
        <v>2.38</v>
      </c>
      <c r="AL35" s="46">
        <v>25135</v>
      </c>
      <c r="AM35" s="45">
        <v>14.02</v>
      </c>
      <c r="AN35" s="62">
        <f>AL35/'Annual Investment'!$B$2</f>
        <v>6.9653757503609329E-4</v>
      </c>
      <c r="AO35" s="47">
        <v>44</v>
      </c>
      <c r="AP35" s="54">
        <v>119.35</v>
      </c>
      <c r="AQ35" s="54">
        <v>364.7</v>
      </c>
      <c r="AR35" s="55">
        <v>183.9</v>
      </c>
      <c r="AS35" s="54">
        <v>561.96</v>
      </c>
      <c r="AT35" s="54">
        <v>6564.52</v>
      </c>
      <c r="AU35" s="46">
        <v>674120</v>
      </c>
      <c r="AV35" s="46">
        <v>274116</v>
      </c>
      <c r="AW35" s="46">
        <v>400005</v>
      </c>
      <c r="AX35" s="45">
        <v>2.46</v>
      </c>
      <c r="AY35" s="46">
        <v>46469</v>
      </c>
      <c r="AZ35" s="45">
        <v>14.51</v>
      </c>
      <c r="BA35" s="62">
        <f>AY35/'Annual Investment'!$C$2</f>
        <v>1.2466498080501616E-3</v>
      </c>
      <c r="BB35" s="47">
        <v>68</v>
      </c>
      <c r="BC35" s="54">
        <v>181.99</v>
      </c>
      <c r="BD35" s="54">
        <v>556.12</v>
      </c>
      <c r="BE35" s="55">
        <v>365.9</v>
      </c>
      <c r="BF35" s="54">
        <v>1118.08</v>
      </c>
      <c r="BG35" s="54">
        <v>10010.16</v>
      </c>
      <c r="BH35" s="46">
        <v>1065873</v>
      </c>
      <c r="BI35" s="46">
        <v>417996</v>
      </c>
      <c r="BJ35" s="46">
        <v>647877</v>
      </c>
      <c r="BK35" s="45">
        <v>2.5499999999999998</v>
      </c>
      <c r="BL35" s="46">
        <v>70859</v>
      </c>
      <c r="BM35" s="45">
        <v>15.04</v>
      </c>
      <c r="BN35" s="62">
        <f>BL35/'Annual Investment'!$D$2</f>
        <v>1.8825820261145921E-3</v>
      </c>
    </row>
    <row r="36" spans="1:66" x14ac:dyDescent="0.25">
      <c r="A36" s="43" t="s">
        <v>79</v>
      </c>
      <c r="B36" t="s">
        <v>67</v>
      </c>
      <c r="C36" s="43" t="s">
        <v>78</v>
      </c>
      <c r="D36" s="43" t="s">
        <v>45</v>
      </c>
      <c r="E36" s="47">
        <v>18</v>
      </c>
      <c r="F36" s="48">
        <v>17912.72</v>
      </c>
      <c r="G36" s="49">
        <v>5862</v>
      </c>
      <c r="H36" s="48">
        <v>17912.72</v>
      </c>
      <c r="I36" s="49">
        <v>5862</v>
      </c>
      <c r="J36" s="50">
        <v>13768</v>
      </c>
      <c r="K36" s="51">
        <v>0.12</v>
      </c>
      <c r="L36" s="50">
        <v>490</v>
      </c>
      <c r="M36" s="50">
        <v>0</v>
      </c>
      <c r="N36" s="50">
        <v>2090</v>
      </c>
      <c r="O36" s="50">
        <v>12168</v>
      </c>
      <c r="P36" s="50">
        <v>14259</v>
      </c>
      <c r="Q36" s="52">
        <v>29317.41</v>
      </c>
      <c r="R36" s="52">
        <v>0</v>
      </c>
      <c r="S36" s="52">
        <v>29317.41</v>
      </c>
      <c r="T36" s="53">
        <v>0.86</v>
      </c>
      <c r="U36" s="53">
        <v>2.38</v>
      </c>
      <c r="V36" s="53">
        <v>14.02</v>
      </c>
      <c r="W36" s="52">
        <v>0.13</v>
      </c>
      <c r="X36" s="52">
        <v>0.01</v>
      </c>
      <c r="Y36" s="52">
        <v>0.39</v>
      </c>
      <c r="Z36" s="43"/>
      <c r="AA36" s="43" t="s">
        <v>79</v>
      </c>
      <c r="AB36" s="47">
        <v>5</v>
      </c>
      <c r="AC36" s="54">
        <v>29.34</v>
      </c>
      <c r="AD36" s="54">
        <v>89.67</v>
      </c>
      <c r="AE36" s="55">
        <v>29.34</v>
      </c>
      <c r="AF36" s="54">
        <v>89.67</v>
      </c>
      <c r="AG36" s="54">
        <v>1614</v>
      </c>
      <c r="AH36" s="46">
        <v>160237</v>
      </c>
      <c r="AI36" s="46">
        <v>67396</v>
      </c>
      <c r="AJ36" s="46">
        <v>92841</v>
      </c>
      <c r="AK36" s="45">
        <v>2.38</v>
      </c>
      <c r="AL36" s="46">
        <v>11425</v>
      </c>
      <c r="AM36" s="45">
        <v>14.02</v>
      </c>
      <c r="AN36" s="62">
        <f>AL36/'Annual Investment'!$B$2</f>
        <v>3.1660798865276968E-4</v>
      </c>
      <c r="AO36" s="47">
        <v>6</v>
      </c>
      <c r="AP36" s="54">
        <v>29.84</v>
      </c>
      <c r="AQ36" s="54">
        <v>91.17</v>
      </c>
      <c r="AR36" s="55">
        <v>59.18</v>
      </c>
      <c r="AS36" s="54">
        <v>180.84</v>
      </c>
      <c r="AT36" s="54">
        <v>1641.13</v>
      </c>
      <c r="AU36" s="46">
        <v>168530</v>
      </c>
      <c r="AV36" s="46">
        <v>68529</v>
      </c>
      <c r="AW36" s="46">
        <v>100001</v>
      </c>
      <c r="AX36" s="45">
        <v>2.46</v>
      </c>
      <c r="AY36" s="46">
        <v>11617</v>
      </c>
      <c r="AZ36" s="45">
        <v>14.51</v>
      </c>
      <c r="BA36" s="62">
        <f>AY36/'Annual Investment'!$C$2</f>
        <v>3.1165574512295778E-4</v>
      </c>
      <c r="BB36" s="47">
        <v>11</v>
      </c>
      <c r="BC36" s="54">
        <v>60.66</v>
      </c>
      <c r="BD36" s="54">
        <v>185.37</v>
      </c>
      <c r="BE36" s="55">
        <v>119.84</v>
      </c>
      <c r="BF36" s="54">
        <v>366.21</v>
      </c>
      <c r="BG36" s="54">
        <v>3336.72</v>
      </c>
      <c r="BH36" s="46">
        <v>355291</v>
      </c>
      <c r="BI36" s="46">
        <v>139332</v>
      </c>
      <c r="BJ36" s="46">
        <v>215959</v>
      </c>
      <c r="BK36" s="45">
        <v>2.5499999999999998</v>
      </c>
      <c r="BL36" s="46">
        <v>23620</v>
      </c>
      <c r="BM36" s="45">
        <v>15.04</v>
      </c>
      <c r="BN36" s="62">
        <f>BL36/'Annual Investment'!$D$2</f>
        <v>6.2753619803873422E-4</v>
      </c>
    </row>
    <row r="37" spans="1:66" x14ac:dyDescent="0.25">
      <c r="A37" s="43" t="s">
        <v>80</v>
      </c>
      <c r="B37" t="s">
        <v>67</v>
      </c>
      <c r="C37" s="43" t="s">
        <v>72</v>
      </c>
      <c r="D37" s="43" t="s">
        <v>45</v>
      </c>
      <c r="E37" s="47">
        <v>10</v>
      </c>
      <c r="F37" s="48">
        <v>585.86</v>
      </c>
      <c r="G37" s="49">
        <v>110</v>
      </c>
      <c r="H37" s="48">
        <v>585.86</v>
      </c>
      <c r="I37" s="49">
        <v>110</v>
      </c>
      <c r="J37" s="50">
        <v>563</v>
      </c>
      <c r="K37" s="51">
        <v>0.09</v>
      </c>
      <c r="L37" s="50">
        <v>16</v>
      </c>
      <c r="M37" s="50">
        <v>0</v>
      </c>
      <c r="N37" s="50">
        <v>66</v>
      </c>
      <c r="O37" s="50">
        <v>513</v>
      </c>
      <c r="P37" s="50">
        <v>579</v>
      </c>
      <c r="Q37" s="52">
        <v>493.73</v>
      </c>
      <c r="R37" s="52">
        <v>0</v>
      </c>
      <c r="S37" s="52">
        <v>493.73</v>
      </c>
      <c r="T37" s="53">
        <v>0.86</v>
      </c>
      <c r="U37" s="53">
        <v>0.99</v>
      </c>
      <c r="V37" s="53">
        <v>7.48</v>
      </c>
      <c r="W37" s="52">
        <v>0.12</v>
      </c>
      <c r="X37" s="52">
        <v>0.02</v>
      </c>
      <c r="Y37" s="52">
        <v>0.66</v>
      </c>
      <c r="Z37" s="43"/>
      <c r="AA37" s="43" t="s">
        <v>80</v>
      </c>
      <c r="AB37" s="47">
        <v>5</v>
      </c>
      <c r="AC37" s="54">
        <v>0.55000000000000004</v>
      </c>
      <c r="AD37" s="54">
        <v>2.93</v>
      </c>
      <c r="AE37" s="55">
        <v>0.55000000000000004</v>
      </c>
      <c r="AF37" s="54">
        <v>2.93</v>
      </c>
      <c r="AG37" s="54">
        <v>29.33</v>
      </c>
      <c r="AH37" s="46">
        <v>2699</v>
      </c>
      <c r="AI37" s="46">
        <v>2735</v>
      </c>
      <c r="AJ37" s="46">
        <v>-37</v>
      </c>
      <c r="AK37" s="45">
        <v>0.99</v>
      </c>
      <c r="AL37" s="46">
        <v>361</v>
      </c>
      <c r="AM37" s="45">
        <v>7.48</v>
      </c>
      <c r="AN37" s="62">
        <f>AL37/'Annual Investment'!$B$2</f>
        <v>1.000398108565863E-5</v>
      </c>
      <c r="AO37" s="47">
        <v>6</v>
      </c>
      <c r="AP37" s="54">
        <v>0.56000000000000005</v>
      </c>
      <c r="AQ37" s="54">
        <v>2.98</v>
      </c>
      <c r="AR37" s="55">
        <v>1.1100000000000001</v>
      </c>
      <c r="AS37" s="54">
        <v>5.91</v>
      </c>
      <c r="AT37" s="54">
        <v>29.82</v>
      </c>
      <c r="AU37" s="46">
        <v>2859</v>
      </c>
      <c r="AV37" s="46">
        <v>2781</v>
      </c>
      <c r="AW37" s="46">
        <v>78</v>
      </c>
      <c r="AX37" s="45">
        <v>1.03</v>
      </c>
      <c r="AY37" s="46">
        <v>367</v>
      </c>
      <c r="AZ37" s="45">
        <v>7.79</v>
      </c>
      <c r="BA37" s="62">
        <f>AY37/'Annual Investment'!$C$2</f>
        <v>9.8457139072157632E-6</v>
      </c>
      <c r="BB37" s="47">
        <v>6</v>
      </c>
      <c r="BC37" s="54">
        <v>0.56999999999999995</v>
      </c>
      <c r="BD37" s="54">
        <v>3.03</v>
      </c>
      <c r="BE37" s="55">
        <v>1.68</v>
      </c>
      <c r="BF37" s="54">
        <v>8.9499999999999993</v>
      </c>
      <c r="BG37" s="54">
        <v>30.31</v>
      </c>
      <c r="BH37" s="46">
        <v>3041</v>
      </c>
      <c r="BI37" s="46">
        <v>2827</v>
      </c>
      <c r="BJ37" s="46">
        <v>213</v>
      </c>
      <c r="BK37" s="45">
        <v>1.08</v>
      </c>
      <c r="BL37" s="46">
        <v>373</v>
      </c>
      <c r="BM37" s="45">
        <v>8.15</v>
      </c>
      <c r="BN37" s="62">
        <f>BL37/'Annual Investment'!$D$2</f>
        <v>9.9098646006963518E-6</v>
      </c>
    </row>
    <row r="38" spans="1:66" x14ac:dyDescent="0.25">
      <c r="A38" s="43" t="s">
        <v>81</v>
      </c>
      <c r="B38" t="s">
        <v>67</v>
      </c>
      <c r="C38" s="43" t="s">
        <v>72</v>
      </c>
      <c r="D38" s="43" t="s">
        <v>45</v>
      </c>
      <c r="E38" s="47">
        <v>15</v>
      </c>
      <c r="F38" s="48">
        <v>23624</v>
      </c>
      <c r="G38" s="49">
        <v>6800</v>
      </c>
      <c r="H38" s="48">
        <v>23624</v>
      </c>
      <c r="I38" s="49">
        <v>6800</v>
      </c>
      <c r="J38" s="50">
        <v>1025</v>
      </c>
      <c r="K38" s="51">
        <v>0.24</v>
      </c>
      <c r="L38" s="50">
        <v>647</v>
      </c>
      <c r="M38" s="50">
        <v>0</v>
      </c>
      <c r="N38" s="50">
        <v>897</v>
      </c>
      <c r="O38" s="50">
        <v>775</v>
      </c>
      <c r="P38" s="50">
        <v>1672</v>
      </c>
      <c r="Q38" s="52">
        <v>31985.99</v>
      </c>
      <c r="R38" s="52">
        <v>0</v>
      </c>
      <c r="S38" s="52">
        <v>31985.99</v>
      </c>
      <c r="T38" s="53">
        <v>0.86</v>
      </c>
      <c r="U38" s="53">
        <v>20.93</v>
      </c>
      <c r="V38" s="53">
        <v>35.67</v>
      </c>
      <c r="W38" s="52">
        <v>0.04</v>
      </c>
      <c r="X38" s="52">
        <v>0</v>
      </c>
      <c r="Y38" s="52">
        <v>0.14000000000000001</v>
      </c>
      <c r="Z38" s="43"/>
      <c r="AA38" s="43" t="s">
        <v>81</v>
      </c>
      <c r="AB38" s="47">
        <v>2</v>
      </c>
      <c r="AC38" s="54">
        <v>13.62</v>
      </c>
      <c r="AD38" s="54">
        <v>47.3</v>
      </c>
      <c r="AE38" s="55">
        <v>13.62</v>
      </c>
      <c r="AF38" s="54">
        <v>47.3</v>
      </c>
      <c r="AG38" s="54">
        <v>709.54</v>
      </c>
      <c r="AH38" s="46">
        <v>69929</v>
      </c>
      <c r="AI38" s="46">
        <v>3341</v>
      </c>
      <c r="AJ38" s="46">
        <v>66587</v>
      </c>
      <c r="AK38" s="45">
        <v>20.93</v>
      </c>
      <c r="AL38" s="46">
        <v>1960</v>
      </c>
      <c r="AM38" s="45">
        <v>35.67</v>
      </c>
      <c r="AN38" s="62">
        <f>AL38/'Annual Investment'!$B$2</f>
        <v>5.4315243567564864E-5</v>
      </c>
      <c r="AO38" s="47">
        <v>3</v>
      </c>
      <c r="AP38" s="54">
        <v>20.77</v>
      </c>
      <c r="AQ38" s="54">
        <v>72.150000000000006</v>
      </c>
      <c r="AR38" s="55">
        <v>34.380000000000003</v>
      </c>
      <c r="AS38" s="54">
        <v>119.45</v>
      </c>
      <c r="AT38" s="54">
        <v>1082.19</v>
      </c>
      <c r="AU38" s="46">
        <v>110554</v>
      </c>
      <c r="AV38" s="46">
        <v>5096</v>
      </c>
      <c r="AW38" s="46">
        <v>105458</v>
      </c>
      <c r="AX38" s="45">
        <v>21.69</v>
      </c>
      <c r="AY38" s="46">
        <v>2990</v>
      </c>
      <c r="AZ38" s="45">
        <v>36.97</v>
      </c>
      <c r="BA38" s="62">
        <f>AY38/'Annual Investment'!$C$2</f>
        <v>8.0214399407561659E-5</v>
      </c>
      <c r="BB38" s="47">
        <v>2</v>
      </c>
      <c r="BC38" s="54">
        <v>14.07</v>
      </c>
      <c r="BD38" s="54">
        <v>48.9</v>
      </c>
      <c r="BE38" s="55">
        <v>48.46</v>
      </c>
      <c r="BF38" s="54">
        <v>168.34</v>
      </c>
      <c r="BG38" s="54">
        <v>733.43</v>
      </c>
      <c r="BH38" s="46">
        <v>77988</v>
      </c>
      <c r="BI38" s="46">
        <v>3454</v>
      </c>
      <c r="BJ38" s="46">
        <v>74534</v>
      </c>
      <c r="BK38" s="45">
        <v>22.58</v>
      </c>
      <c r="BL38" s="46">
        <v>2026</v>
      </c>
      <c r="BM38" s="45">
        <v>38.479999999999997</v>
      </c>
      <c r="BN38" s="62">
        <f>BL38/'Annual Investment'!$D$2</f>
        <v>5.3826771262763564E-5</v>
      </c>
    </row>
    <row r="39" spans="1:66" x14ac:dyDescent="0.25">
      <c r="A39" s="43" t="s">
        <v>82</v>
      </c>
      <c r="B39" t="s">
        <v>67</v>
      </c>
      <c r="C39" s="43" t="s">
        <v>70</v>
      </c>
      <c r="D39" s="43" t="s">
        <v>45</v>
      </c>
      <c r="E39" s="47">
        <v>10</v>
      </c>
      <c r="F39" s="48">
        <v>247.23</v>
      </c>
      <c r="G39" s="49">
        <v>0</v>
      </c>
      <c r="H39" s="48">
        <v>247.23</v>
      </c>
      <c r="I39" s="49">
        <v>0</v>
      </c>
      <c r="J39" s="50">
        <v>149</v>
      </c>
      <c r="K39" s="51">
        <v>0.34</v>
      </c>
      <c r="L39" s="50">
        <v>7</v>
      </c>
      <c r="M39" s="50">
        <v>0</v>
      </c>
      <c r="N39" s="50">
        <v>57</v>
      </c>
      <c r="O39" s="50">
        <v>99</v>
      </c>
      <c r="P39" s="50">
        <v>155</v>
      </c>
      <c r="Q39" s="52">
        <v>140.6</v>
      </c>
      <c r="R39" s="52">
        <v>0</v>
      </c>
      <c r="S39" s="52">
        <v>140.6</v>
      </c>
      <c r="T39" s="53">
        <v>0.86</v>
      </c>
      <c r="U39" s="53">
        <v>1.04</v>
      </c>
      <c r="V39" s="53">
        <v>2.48</v>
      </c>
      <c r="W39" s="52">
        <v>0.25</v>
      </c>
      <c r="X39" s="52">
        <v>0.03</v>
      </c>
      <c r="Y39" s="52" t="s">
        <v>50</v>
      </c>
      <c r="Z39" s="43"/>
      <c r="AA39" s="43" t="s">
        <v>82</v>
      </c>
      <c r="AB39" s="47">
        <v>16</v>
      </c>
      <c r="AC39" s="54">
        <v>0</v>
      </c>
      <c r="AD39" s="54">
        <v>3.71</v>
      </c>
      <c r="AE39" s="55">
        <v>0</v>
      </c>
      <c r="AF39" s="54">
        <v>3.71</v>
      </c>
      <c r="AG39" s="54">
        <v>37.130000000000003</v>
      </c>
      <c r="AH39" s="46">
        <v>2305</v>
      </c>
      <c r="AI39" s="46">
        <v>2208</v>
      </c>
      <c r="AJ39" s="46">
        <v>97</v>
      </c>
      <c r="AK39" s="45">
        <v>1.04</v>
      </c>
      <c r="AL39" s="46">
        <v>931</v>
      </c>
      <c r="AM39" s="45">
        <v>2.48</v>
      </c>
      <c r="AN39" s="62">
        <f>AL39/'Annual Investment'!$B$2</f>
        <v>2.5799740694593311E-5</v>
      </c>
      <c r="AO39" s="47">
        <v>22</v>
      </c>
      <c r="AP39" s="54">
        <v>0</v>
      </c>
      <c r="AQ39" s="54">
        <v>5.03</v>
      </c>
      <c r="AR39" s="55">
        <v>0</v>
      </c>
      <c r="AS39" s="54">
        <v>8.75</v>
      </c>
      <c r="AT39" s="54">
        <v>50.33</v>
      </c>
      <c r="AU39" s="46">
        <v>3319</v>
      </c>
      <c r="AV39" s="46">
        <v>2994</v>
      </c>
      <c r="AW39" s="46">
        <v>325</v>
      </c>
      <c r="AX39" s="45">
        <v>1.1100000000000001</v>
      </c>
      <c r="AY39" s="46">
        <v>1262</v>
      </c>
      <c r="AZ39" s="45">
        <v>2.63</v>
      </c>
      <c r="BA39" s="62">
        <f>AY39/'Annual Investment'!$C$2</f>
        <v>3.3856378612823685E-5</v>
      </c>
      <c r="BB39" s="47">
        <v>28</v>
      </c>
      <c r="BC39" s="54">
        <v>0</v>
      </c>
      <c r="BD39" s="54">
        <v>6.4</v>
      </c>
      <c r="BE39" s="55">
        <v>0</v>
      </c>
      <c r="BF39" s="54">
        <v>15.14</v>
      </c>
      <c r="BG39" s="54">
        <v>63.96</v>
      </c>
      <c r="BH39" s="46">
        <v>4479</v>
      </c>
      <c r="BI39" s="46">
        <v>3804</v>
      </c>
      <c r="BJ39" s="46">
        <v>675</v>
      </c>
      <c r="BK39" s="45">
        <v>1.18</v>
      </c>
      <c r="BL39" s="46">
        <v>1604</v>
      </c>
      <c r="BM39" s="45">
        <v>2.79</v>
      </c>
      <c r="BN39" s="62">
        <f>BL39/'Annual Investment'!$D$2</f>
        <v>4.2615074583155364E-5</v>
      </c>
    </row>
    <row r="40" spans="1:66" x14ac:dyDescent="0.25">
      <c r="A40" s="43" t="s">
        <v>83</v>
      </c>
      <c r="B40" t="s">
        <v>67</v>
      </c>
      <c r="C40" s="43" t="s">
        <v>70</v>
      </c>
      <c r="D40" s="43" t="s">
        <v>45</v>
      </c>
      <c r="E40" s="47">
        <v>10</v>
      </c>
      <c r="F40" s="48">
        <v>86.39</v>
      </c>
      <c r="G40" s="49">
        <v>0</v>
      </c>
      <c r="H40" s="48">
        <v>86.39</v>
      </c>
      <c r="I40" s="49">
        <v>0</v>
      </c>
      <c r="J40" s="50">
        <v>149</v>
      </c>
      <c r="K40" s="51">
        <v>7.0000000000000007E-2</v>
      </c>
      <c r="L40" s="50">
        <v>2</v>
      </c>
      <c r="M40" s="50">
        <v>0</v>
      </c>
      <c r="N40" s="50">
        <v>12</v>
      </c>
      <c r="O40" s="50">
        <v>139</v>
      </c>
      <c r="P40" s="50">
        <v>151</v>
      </c>
      <c r="Q40" s="52">
        <v>49.13</v>
      </c>
      <c r="R40" s="52">
        <v>0</v>
      </c>
      <c r="S40" s="52">
        <v>49.13</v>
      </c>
      <c r="T40" s="53">
        <v>0.86</v>
      </c>
      <c r="U40" s="53">
        <v>0.38</v>
      </c>
      <c r="V40" s="53">
        <v>3.97</v>
      </c>
      <c r="W40" s="52">
        <v>0.16</v>
      </c>
      <c r="X40" s="52">
        <v>0.02</v>
      </c>
      <c r="Y40" s="52" t="s">
        <v>50</v>
      </c>
      <c r="Z40" s="43"/>
      <c r="AA40" s="43" t="s">
        <v>83</v>
      </c>
      <c r="AB40" s="47">
        <v>2</v>
      </c>
      <c r="AC40" s="54">
        <v>0</v>
      </c>
      <c r="AD40" s="54">
        <v>0.13</v>
      </c>
      <c r="AE40" s="55">
        <v>0</v>
      </c>
      <c r="AF40" s="54">
        <v>0.13</v>
      </c>
      <c r="AG40" s="54">
        <v>1.34</v>
      </c>
      <c r="AH40" s="46">
        <v>83</v>
      </c>
      <c r="AI40" s="46">
        <v>220</v>
      </c>
      <c r="AJ40" s="46">
        <v>-137</v>
      </c>
      <c r="AK40" s="45">
        <v>0.38</v>
      </c>
      <c r="AL40" s="46">
        <v>21</v>
      </c>
      <c r="AM40" s="45">
        <v>3.97</v>
      </c>
      <c r="AN40" s="62">
        <f>AL40/'Annual Investment'!$B$2</f>
        <v>5.8194903822390924E-7</v>
      </c>
      <c r="AO40" s="47">
        <v>2</v>
      </c>
      <c r="AP40" s="54">
        <v>0</v>
      </c>
      <c r="AQ40" s="54">
        <v>0.14000000000000001</v>
      </c>
      <c r="AR40" s="55">
        <v>0</v>
      </c>
      <c r="AS40" s="54">
        <v>0.27</v>
      </c>
      <c r="AT40" s="54">
        <v>1.36</v>
      </c>
      <c r="AU40" s="46">
        <v>90</v>
      </c>
      <c r="AV40" s="46">
        <v>224</v>
      </c>
      <c r="AW40" s="46">
        <v>-134</v>
      </c>
      <c r="AX40" s="45">
        <v>0.4</v>
      </c>
      <c r="AY40" s="46">
        <v>21</v>
      </c>
      <c r="AZ40" s="45">
        <v>4.22</v>
      </c>
      <c r="BA40" s="62">
        <f>AY40/'Annual Investment'!$C$2</f>
        <v>5.6337872493605186E-7</v>
      </c>
      <c r="BB40" s="47">
        <v>2</v>
      </c>
      <c r="BC40" s="54">
        <v>0</v>
      </c>
      <c r="BD40" s="54">
        <v>0.14000000000000001</v>
      </c>
      <c r="BE40" s="55">
        <v>0</v>
      </c>
      <c r="BF40" s="54">
        <v>0.41</v>
      </c>
      <c r="BG40" s="54">
        <v>1.38</v>
      </c>
      <c r="BH40" s="46">
        <v>97</v>
      </c>
      <c r="BI40" s="46">
        <v>228</v>
      </c>
      <c r="BJ40" s="46">
        <v>-131</v>
      </c>
      <c r="BK40" s="45">
        <v>0.43</v>
      </c>
      <c r="BL40" s="46">
        <v>22</v>
      </c>
      <c r="BM40" s="45">
        <v>4.4800000000000004</v>
      </c>
      <c r="BN40" s="62">
        <f>BL40/'Annual Investment'!$D$2</f>
        <v>5.8449603542981172E-7</v>
      </c>
    </row>
    <row r="41" spans="1:66" x14ac:dyDescent="0.25">
      <c r="A41" s="43" t="s">
        <v>84</v>
      </c>
      <c r="B41" t="s">
        <v>67</v>
      </c>
      <c r="C41" s="43" t="s">
        <v>85</v>
      </c>
      <c r="D41" s="43" t="s">
        <v>45</v>
      </c>
      <c r="E41" s="47">
        <v>12</v>
      </c>
      <c r="F41" s="48">
        <v>8172.73</v>
      </c>
      <c r="G41" s="49">
        <v>933</v>
      </c>
      <c r="H41" s="48">
        <v>8172.73</v>
      </c>
      <c r="I41" s="49">
        <v>933</v>
      </c>
      <c r="J41" s="50">
        <v>1684</v>
      </c>
      <c r="K41" s="51">
        <v>0.14000000000000001</v>
      </c>
      <c r="L41" s="50">
        <v>224</v>
      </c>
      <c r="M41" s="50">
        <v>0</v>
      </c>
      <c r="N41" s="50">
        <v>460</v>
      </c>
      <c r="O41" s="50">
        <v>1448</v>
      </c>
      <c r="P41" s="50">
        <v>1908</v>
      </c>
      <c r="Q41" s="52">
        <v>7011.93</v>
      </c>
      <c r="R41" s="52">
        <v>0</v>
      </c>
      <c r="S41" s="52">
        <v>7011.93</v>
      </c>
      <c r="T41" s="53">
        <v>0.86</v>
      </c>
      <c r="U41" s="53">
        <v>4.1900000000000004</v>
      </c>
      <c r="V41" s="53">
        <v>15.25</v>
      </c>
      <c r="W41" s="52">
        <v>0.06</v>
      </c>
      <c r="X41" s="52">
        <v>0.01</v>
      </c>
      <c r="Y41" s="52">
        <v>0.54</v>
      </c>
      <c r="Z41" s="43"/>
      <c r="AA41" s="43" t="s">
        <v>84</v>
      </c>
      <c r="AB41" s="47">
        <v>164</v>
      </c>
      <c r="AC41" s="54">
        <v>140.11000000000001</v>
      </c>
      <c r="AD41" s="54">
        <v>1227.32</v>
      </c>
      <c r="AE41" s="55">
        <v>140.11000000000001</v>
      </c>
      <c r="AF41" s="54">
        <v>1227.32</v>
      </c>
      <c r="AG41" s="54">
        <v>14727.85</v>
      </c>
      <c r="AH41" s="46">
        <v>1149729</v>
      </c>
      <c r="AI41" s="46">
        <v>274139</v>
      </c>
      <c r="AJ41" s="46">
        <v>875590</v>
      </c>
      <c r="AK41" s="45">
        <v>4.1900000000000004</v>
      </c>
      <c r="AL41" s="46">
        <v>75381</v>
      </c>
      <c r="AM41" s="45">
        <v>15.25</v>
      </c>
      <c r="AN41" s="62">
        <f>AL41/'Annual Investment'!$B$2</f>
        <v>2.088947640493167E-3</v>
      </c>
      <c r="AO41" s="47">
        <v>167</v>
      </c>
      <c r="AP41" s="54">
        <v>142.47</v>
      </c>
      <c r="AQ41" s="54">
        <v>1247.95</v>
      </c>
      <c r="AR41" s="55">
        <v>282.58</v>
      </c>
      <c r="AS41" s="54">
        <v>2475.27</v>
      </c>
      <c r="AT41" s="54">
        <v>14975.39</v>
      </c>
      <c r="AU41" s="46">
        <v>1223957</v>
      </c>
      <c r="AV41" s="46">
        <v>278747</v>
      </c>
      <c r="AW41" s="46">
        <v>945210</v>
      </c>
      <c r="AX41" s="45">
        <v>4.3899999999999997</v>
      </c>
      <c r="AY41" s="46">
        <v>76648</v>
      </c>
      <c r="AZ41" s="45">
        <v>15.97</v>
      </c>
      <c r="BA41" s="62">
        <f>AY41/'Annual Investment'!$C$2</f>
        <v>2.0562786908999288E-3</v>
      </c>
      <c r="BB41" s="47">
        <v>169</v>
      </c>
      <c r="BC41" s="54">
        <v>144.83000000000001</v>
      </c>
      <c r="BD41" s="54">
        <v>1268.6600000000001</v>
      </c>
      <c r="BE41" s="55">
        <v>427.41</v>
      </c>
      <c r="BF41" s="54">
        <v>3743.93</v>
      </c>
      <c r="BG41" s="54">
        <v>15223.88</v>
      </c>
      <c r="BH41" s="46">
        <v>1299128</v>
      </c>
      <c r="BI41" s="46">
        <v>283372</v>
      </c>
      <c r="BJ41" s="46">
        <v>1015756</v>
      </c>
      <c r="BK41" s="45">
        <v>4.58</v>
      </c>
      <c r="BL41" s="46">
        <v>77920</v>
      </c>
      <c r="BM41" s="45">
        <v>16.670000000000002</v>
      </c>
      <c r="BN41" s="62">
        <f>BL41/'Annual Investment'!$D$2</f>
        <v>2.0701786854859512E-3</v>
      </c>
    </row>
    <row r="42" spans="1:66" x14ac:dyDescent="0.25">
      <c r="A42" s="43" t="s">
        <v>86</v>
      </c>
      <c r="B42" t="s">
        <v>67</v>
      </c>
      <c r="C42" s="43" t="s">
        <v>72</v>
      </c>
      <c r="D42" s="43" t="s">
        <v>45</v>
      </c>
      <c r="E42" s="47">
        <v>10</v>
      </c>
      <c r="F42" s="48">
        <v>1518</v>
      </c>
      <c r="G42" s="49">
        <v>180</v>
      </c>
      <c r="H42" s="48">
        <v>1518</v>
      </c>
      <c r="I42" s="49">
        <v>180</v>
      </c>
      <c r="J42" s="50">
        <v>257</v>
      </c>
      <c r="K42" s="51">
        <v>0.47</v>
      </c>
      <c r="L42" s="50" t="s">
        <v>50</v>
      </c>
      <c r="M42" s="50">
        <v>0</v>
      </c>
      <c r="N42" s="50" t="s">
        <v>50</v>
      </c>
      <c r="O42" s="50">
        <v>137</v>
      </c>
      <c r="P42" s="50" t="s">
        <v>50</v>
      </c>
      <c r="Q42" s="52">
        <v>1126</v>
      </c>
      <c r="R42" s="52">
        <v>0</v>
      </c>
      <c r="S42" s="52">
        <v>1126</v>
      </c>
      <c r="T42" s="53">
        <v>0.86</v>
      </c>
      <c r="U42" s="53" t="s">
        <v>50</v>
      </c>
      <c r="V42" s="53" t="s">
        <v>50</v>
      </c>
      <c r="W42" s="52" t="s">
        <v>50</v>
      </c>
      <c r="X42" s="52">
        <v>0</v>
      </c>
      <c r="Y42" s="52" t="s">
        <v>50</v>
      </c>
      <c r="Z42" s="43"/>
      <c r="AA42" s="43" t="s">
        <v>86</v>
      </c>
      <c r="AB42" s="47">
        <v>0</v>
      </c>
      <c r="AC42" s="54">
        <v>0</v>
      </c>
      <c r="AD42" s="54">
        <v>0</v>
      </c>
      <c r="AE42" s="55">
        <v>0</v>
      </c>
      <c r="AF42" s="54">
        <v>0</v>
      </c>
      <c r="AG42" s="54">
        <v>0</v>
      </c>
      <c r="AH42" s="46">
        <v>0</v>
      </c>
      <c r="AI42" s="46" t="s">
        <v>50</v>
      </c>
      <c r="AJ42" s="46" t="s">
        <v>50</v>
      </c>
      <c r="AK42" s="45" t="s">
        <v>50</v>
      </c>
      <c r="AL42" s="46">
        <v>0</v>
      </c>
      <c r="AM42" s="45" t="s">
        <v>50</v>
      </c>
      <c r="AN42" s="62">
        <f>AL42/'Annual Investment'!$B$2</f>
        <v>0</v>
      </c>
      <c r="AO42" s="47">
        <v>8</v>
      </c>
      <c r="AP42" s="54">
        <v>1.28</v>
      </c>
      <c r="AQ42" s="54">
        <v>10.82</v>
      </c>
      <c r="AR42" s="55">
        <v>1.28</v>
      </c>
      <c r="AS42" s="54">
        <v>10.82</v>
      </c>
      <c r="AT42" s="54">
        <v>108.17</v>
      </c>
      <c r="AU42" s="46">
        <v>9178</v>
      </c>
      <c r="AV42" s="46">
        <v>2041</v>
      </c>
      <c r="AW42" s="46">
        <v>7137</v>
      </c>
      <c r="AX42" s="45">
        <v>4.5</v>
      </c>
      <c r="AY42" s="46">
        <v>1257</v>
      </c>
      <c r="AZ42" s="45">
        <v>7.3</v>
      </c>
      <c r="BA42" s="62">
        <f>AY42/'Annual Investment'!$C$2</f>
        <v>3.3722240821172242E-5</v>
      </c>
      <c r="BB42" s="47">
        <v>16</v>
      </c>
      <c r="BC42" s="54">
        <v>2.61</v>
      </c>
      <c r="BD42" s="54">
        <v>21.99</v>
      </c>
      <c r="BE42" s="55">
        <v>3.89</v>
      </c>
      <c r="BF42" s="54">
        <v>32.81</v>
      </c>
      <c r="BG42" s="54">
        <v>219.93</v>
      </c>
      <c r="BH42" s="46">
        <v>19607</v>
      </c>
      <c r="BI42" s="46">
        <v>4149</v>
      </c>
      <c r="BJ42" s="46">
        <v>15457</v>
      </c>
      <c r="BK42" s="45">
        <v>4.7300000000000004</v>
      </c>
      <c r="BL42" s="46">
        <v>2556</v>
      </c>
      <c r="BM42" s="45">
        <v>7.67</v>
      </c>
      <c r="BN42" s="62">
        <f>BL42/'Annual Investment'!$D$2</f>
        <v>6.7907812116299934E-5</v>
      </c>
    </row>
    <row r="43" spans="1:66" x14ac:dyDescent="0.25">
      <c r="A43" s="43" t="s">
        <v>87</v>
      </c>
      <c r="B43" t="s">
        <v>67</v>
      </c>
      <c r="C43" s="43" t="s">
        <v>78</v>
      </c>
      <c r="D43" s="43" t="s">
        <v>49</v>
      </c>
      <c r="E43" s="47">
        <v>10</v>
      </c>
      <c r="F43" s="48">
        <v>2577</v>
      </c>
      <c r="G43" s="49">
        <v>580</v>
      </c>
      <c r="H43" s="48">
        <v>2577</v>
      </c>
      <c r="I43" s="49">
        <v>580</v>
      </c>
      <c r="J43" s="50">
        <v>1265</v>
      </c>
      <c r="K43" s="51">
        <v>0.4</v>
      </c>
      <c r="L43" s="50">
        <v>71</v>
      </c>
      <c r="M43" s="50">
        <v>0</v>
      </c>
      <c r="N43" s="50">
        <v>571</v>
      </c>
      <c r="O43" s="50">
        <v>765</v>
      </c>
      <c r="P43" s="50">
        <v>1335</v>
      </c>
      <c r="Q43" s="52">
        <v>2312.09</v>
      </c>
      <c r="R43" s="52">
        <v>0</v>
      </c>
      <c r="S43" s="52">
        <v>2312.09</v>
      </c>
      <c r="T43" s="53">
        <v>0.86</v>
      </c>
      <c r="U43" s="53">
        <v>2</v>
      </c>
      <c r="V43" s="53">
        <v>4.05</v>
      </c>
      <c r="W43" s="52">
        <v>0.24</v>
      </c>
      <c r="X43" s="52">
        <v>0.03</v>
      </c>
      <c r="Y43" s="52">
        <v>1.07</v>
      </c>
      <c r="Z43" s="43"/>
      <c r="AA43" s="43" t="s">
        <v>87</v>
      </c>
      <c r="AB43" s="47">
        <v>3</v>
      </c>
      <c r="AC43" s="54">
        <v>1.74</v>
      </c>
      <c r="AD43" s="54">
        <v>7.74</v>
      </c>
      <c r="AE43" s="55">
        <v>1.74</v>
      </c>
      <c r="AF43" s="54">
        <v>7.74</v>
      </c>
      <c r="AG43" s="54">
        <v>77.400000000000006</v>
      </c>
      <c r="AH43" s="46">
        <v>7582</v>
      </c>
      <c r="AI43" s="46">
        <v>3798</v>
      </c>
      <c r="AJ43" s="46">
        <v>3784</v>
      </c>
      <c r="AK43" s="45">
        <v>2</v>
      </c>
      <c r="AL43" s="46">
        <v>1871</v>
      </c>
      <c r="AM43" s="45">
        <v>4.05</v>
      </c>
      <c r="AN43" s="62">
        <f>AL43/'Annual Investment'!$B$2</f>
        <v>5.1848888119854015E-5</v>
      </c>
      <c r="AO43" s="47">
        <v>6</v>
      </c>
      <c r="AP43" s="54">
        <v>2.95</v>
      </c>
      <c r="AQ43" s="54">
        <v>13.12</v>
      </c>
      <c r="AR43" s="55">
        <v>4.6900000000000004</v>
      </c>
      <c r="AS43" s="54">
        <v>20.86</v>
      </c>
      <c r="AT43" s="54">
        <v>131.16999999999999</v>
      </c>
      <c r="AU43" s="46">
        <v>13356</v>
      </c>
      <c r="AV43" s="46">
        <v>6437</v>
      </c>
      <c r="AW43" s="46">
        <v>6919</v>
      </c>
      <c r="AX43" s="45">
        <v>2.0699999999999998</v>
      </c>
      <c r="AY43" s="46">
        <v>3171</v>
      </c>
      <c r="AZ43" s="45">
        <v>4.21</v>
      </c>
      <c r="BA43" s="62">
        <f>AY43/'Annual Investment'!$C$2</f>
        <v>8.5070187465343823E-5</v>
      </c>
      <c r="BB43" s="47">
        <v>9</v>
      </c>
      <c r="BC43" s="54">
        <v>4.8</v>
      </c>
      <c r="BD43" s="54">
        <v>21.33</v>
      </c>
      <c r="BE43" s="55">
        <v>9.5</v>
      </c>
      <c r="BF43" s="54">
        <v>42.19</v>
      </c>
      <c r="BG43" s="54">
        <v>213.35</v>
      </c>
      <c r="BH43" s="46">
        <v>22683</v>
      </c>
      <c r="BI43" s="46">
        <v>10470</v>
      </c>
      <c r="BJ43" s="46">
        <v>12212</v>
      </c>
      <c r="BK43" s="45">
        <v>2.17</v>
      </c>
      <c r="BL43" s="46">
        <v>5157</v>
      </c>
      <c r="BM43" s="45">
        <v>4.4000000000000004</v>
      </c>
      <c r="BN43" s="62">
        <f>BL43/'Annual Investment'!$D$2</f>
        <v>1.3701118430506994E-4</v>
      </c>
    </row>
    <row r="44" spans="1:66" x14ac:dyDescent="0.25">
      <c r="A44" s="43" t="s">
        <v>88</v>
      </c>
      <c r="B44" t="s">
        <v>67</v>
      </c>
      <c r="C44" s="43" t="s">
        <v>85</v>
      </c>
      <c r="D44" s="43" t="s">
        <v>49</v>
      </c>
      <c r="E44" s="47">
        <v>15</v>
      </c>
      <c r="F44" s="48">
        <v>341.64</v>
      </c>
      <c r="G44" s="49">
        <v>39</v>
      </c>
      <c r="H44" s="48">
        <v>341.64</v>
      </c>
      <c r="I44" s="49">
        <v>39</v>
      </c>
      <c r="J44" s="50">
        <v>179</v>
      </c>
      <c r="K44" s="51">
        <v>0.34</v>
      </c>
      <c r="L44" s="50">
        <v>9</v>
      </c>
      <c r="M44" s="50">
        <v>0</v>
      </c>
      <c r="N44" s="50">
        <v>69</v>
      </c>
      <c r="O44" s="50">
        <v>119</v>
      </c>
      <c r="P44" s="50">
        <v>188</v>
      </c>
      <c r="Q44" s="52">
        <v>350.47</v>
      </c>
      <c r="R44" s="52">
        <v>0</v>
      </c>
      <c r="S44" s="52">
        <v>350.47</v>
      </c>
      <c r="T44" s="53">
        <v>0.86</v>
      </c>
      <c r="U44" s="53">
        <v>2.15</v>
      </c>
      <c r="V44" s="53">
        <v>5.05</v>
      </c>
      <c r="W44" s="52">
        <v>0.22</v>
      </c>
      <c r="X44" s="52">
        <v>0.02</v>
      </c>
      <c r="Y44" s="52">
        <v>1.94</v>
      </c>
      <c r="Z44" s="43"/>
      <c r="AA44" s="43" t="s">
        <v>88</v>
      </c>
      <c r="AB44" s="47">
        <v>765</v>
      </c>
      <c r="AC44" s="54">
        <v>27.33</v>
      </c>
      <c r="AD44" s="54">
        <v>239.42</v>
      </c>
      <c r="AE44" s="55">
        <v>27.33</v>
      </c>
      <c r="AF44" s="54">
        <v>239.42</v>
      </c>
      <c r="AG44" s="54">
        <v>3591.35</v>
      </c>
      <c r="AH44" s="46">
        <v>268171</v>
      </c>
      <c r="AI44" s="46">
        <v>124794</v>
      </c>
      <c r="AJ44" s="46">
        <v>143377</v>
      </c>
      <c r="AK44" s="45">
        <v>2.15</v>
      </c>
      <c r="AL44" s="46">
        <v>53067</v>
      </c>
      <c r="AM44" s="45">
        <v>5.05</v>
      </c>
      <c r="AN44" s="62">
        <f>AL44/'Annual Investment'!$B$2</f>
        <v>1.4705852195918186E-3</v>
      </c>
      <c r="AO44" s="47">
        <v>778</v>
      </c>
      <c r="AP44" s="54">
        <v>27.79</v>
      </c>
      <c r="AQ44" s="54">
        <v>243.45</v>
      </c>
      <c r="AR44" s="55">
        <v>55.12</v>
      </c>
      <c r="AS44" s="54">
        <v>482.87</v>
      </c>
      <c r="AT44" s="54">
        <v>3651.71</v>
      </c>
      <c r="AU44" s="46">
        <v>285728</v>
      </c>
      <c r="AV44" s="46">
        <v>126892</v>
      </c>
      <c r="AW44" s="46">
        <v>158837</v>
      </c>
      <c r="AX44" s="45">
        <v>2.25</v>
      </c>
      <c r="AY44" s="46">
        <v>53959</v>
      </c>
      <c r="AZ44" s="45">
        <v>5.3</v>
      </c>
      <c r="BA44" s="62">
        <f>AY44/'Annual Investment'!$C$2</f>
        <v>1.4475882199440201E-3</v>
      </c>
      <c r="BB44" s="47">
        <v>791</v>
      </c>
      <c r="BC44" s="54">
        <v>28.25</v>
      </c>
      <c r="BD44" s="54">
        <v>247.49</v>
      </c>
      <c r="BE44" s="55">
        <v>83.37</v>
      </c>
      <c r="BF44" s="54">
        <v>730.36</v>
      </c>
      <c r="BG44" s="54">
        <v>3712.31</v>
      </c>
      <c r="BH44" s="46">
        <v>305138</v>
      </c>
      <c r="BI44" s="46">
        <v>128997</v>
      </c>
      <c r="BJ44" s="46">
        <v>176141</v>
      </c>
      <c r="BK44" s="45">
        <v>2.37</v>
      </c>
      <c r="BL44" s="46">
        <v>54855</v>
      </c>
      <c r="BM44" s="45">
        <v>5.56</v>
      </c>
      <c r="BN44" s="62">
        <f>BL44/'Annual Investment'!$D$2</f>
        <v>1.4573877283410145E-3</v>
      </c>
    </row>
    <row r="45" spans="1:66" x14ac:dyDescent="0.25">
      <c r="A45" s="43" t="s">
        <v>88</v>
      </c>
      <c r="B45" t="s">
        <v>67</v>
      </c>
      <c r="C45" s="43" t="s">
        <v>85</v>
      </c>
      <c r="D45" s="43" t="s">
        <v>49</v>
      </c>
      <c r="E45" s="47">
        <v>15</v>
      </c>
      <c r="F45" s="48">
        <v>1047.7</v>
      </c>
      <c r="G45" s="49">
        <v>119.6</v>
      </c>
      <c r="H45" s="48">
        <v>1047.7</v>
      </c>
      <c r="I45" s="49">
        <v>119.6</v>
      </c>
      <c r="J45" s="50">
        <v>367</v>
      </c>
      <c r="K45" s="51">
        <v>0.49</v>
      </c>
      <c r="L45" s="50">
        <v>29</v>
      </c>
      <c r="M45" s="50">
        <v>0</v>
      </c>
      <c r="N45" s="50">
        <v>209</v>
      </c>
      <c r="O45" s="50">
        <v>187</v>
      </c>
      <c r="P45" s="50">
        <v>396</v>
      </c>
      <c r="Q45" s="52">
        <v>1074.76</v>
      </c>
      <c r="R45" s="52">
        <v>0</v>
      </c>
      <c r="S45" s="52">
        <v>1074.76</v>
      </c>
      <c r="T45" s="53">
        <v>0.86</v>
      </c>
      <c r="U45" s="53">
        <v>3.12</v>
      </c>
      <c r="V45" s="53">
        <v>5.15</v>
      </c>
      <c r="W45" s="52">
        <v>0.22</v>
      </c>
      <c r="X45" s="52">
        <v>0.02</v>
      </c>
      <c r="Y45" s="52">
        <v>1.91</v>
      </c>
      <c r="Z45" s="43"/>
      <c r="AA45" s="43" t="s">
        <v>88</v>
      </c>
      <c r="AB45" s="47">
        <v>109</v>
      </c>
      <c r="AC45" s="54">
        <v>11.97</v>
      </c>
      <c r="AD45" s="54">
        <v>104.89</v>
      </c>
      <c r="AE45" s="55">
        <v>11.97</v>
      </c>
      <c r="AF45" s="54">
        <v>104.89</v>
      </c>
      <c r="AG45" s="54">
        <v>1573.35</v>
      </c>
      <c r="AH45" s="46">
        <v>117484</v>
      </c>
      <c r="AI45" s="46">
        <v>37675</v>
      </c>
      <c r="AJ45" s="46">
        <v>79809</v>
      </c>
      <c r="AK45" s="45">
        <v>3.12</v>
      </c>
      <c r="AL45" s="46">
        <v>22811</v>
      </c>
      <c r="AM45" s="45">
        <v>5.15</v>
      </c>
      <c r="AN45" s="62">
        <f>AL45/'Annual Investment'!$B$2</f>
        <v>6.3213521480598065E-4</v>
      </c>
      <c r="AO45" s="47">
        <v>111</v>
      </c>
      <c r="AP45" s="54">
        <v>12.18</v>
      </c>
      <c r="AQ45" s="54">
        <v>106.65</v>
      </c>
      <c r="AR45" s="55">
        <v>24.15</v>
      </c>
      <c r="AS45" s="54">
        <v>211.54</v>
      </c>
      <c r="AT45" s="54">
        <v>1599.8</v>
      </c>
      <c r="AU45" s="46">
        <v>125176</v>
      </c>
      <c r="AV45" s="46">
        <v>38308</v>
      </c>
      <c r="AW45" s="46">
        <v>86868</v>
      </c>
      <c r="AX45" s="45">
        <v>3.27</v>
      </c>
      <c r="AY45" s="46">
        <v>23195</v>
      </c>
      <c r="AZ45" s="45">
        <v>5.4</v>
      </c>
      <c r="BA45" s="62">
        <f>AY45/'Annual Investment'!$C$2</f>
        <v>6.2226521547103435E-4</v>
      </c>
      <c r="BB45" s="47">
        <v>113</v>
      </c>
      <c r="BC45" s="54">
        <v>12.38</v>
      </c>
      <c r="BD45" s="54">
        <v>108.42</v>
      </c>
      <c r="BE45" s="55">
        <v>36.53</v>
      </c>
      <c r="BF45" s="54">
        <v>319.97000000000003</v>
      </c>
      <c r="BG45" s="54">
        <v>1626.34</v>
      </c>
      <c r="BH45" s="46">
        <v>133679</v>
      </c>
      <c r="BI45" s="46">
        <v>38944</v>
      </c>
      <c r="BJ45" s="46">
        <v>94736</v>
      </c>
      <c r="BK45" s="45">
        <v>3.43</v>
      </c>
      <c r="BL45" s="46">
        <v>23580</v>
      </c>
      <c r="BM45" s="45">
        <v>5.67</v>
      </c>
      <c r="BN45" s="62">
        <f>BL45/'Annual Investment'!$D$2</f>
        <v>6.2647347797431638E-4</v>
      </c>
    </row>
    <row r="46" spans="1:66" x14ac:dyDescent="0.25">
      <c r="A46" s="43" t="s">
        <v>89</v>
      </c>
      <c r="B46" t="s">
        <v>67</v>
      </c>
      <c r="C46" s="43" t="s">
        <v>68</v>
      </c>
      <c r="D46" s="43" t="s">
        <v>45</v>
      </c>
      <c r="E46" s="47">
        <v>12</v>
      </c>
      <c r="F46" s="48">
        <v>6368</v>
      </c>
      <c r="G46" s="49">
        <v>989</v>
      </c>
      <c r="H46" s="48">
        <v>6368</v>
      </c>
      <c r="I46" s="49">
        <v>989</v>
      </c>
      <c r="J46" s="50">
        <v>2107</v>
      </c>
      <c r="K46" s="51">
        <v>0.66</v>
      </c>
      <c r="L46" s="50">
        <v>174</v>
      </c>
      <c r="M46" s="50">
        <v>0</v>
      </c>
      <c r="N46" s="50">
        <v>1574</v>
      </c>
      <c r="O46" s="50">
        <v>707</v>
      </c>
      <c r="P46" s="50">
        <v>2281</v>
      </c>
      <c r="Q46" s="52">
        <v>5895.52</v>
      </c>
      <c r="R46" s="52">
        <v>0</v>
      </c>
      <c r="S46" s="52">
        <v>5895.52</v>
      </c>
      <c r="T46" s="53">
        <v>0.86</v>
      </c>
      <c r="U46" s="53">
        <v>2.97</v>
      </c>
      <c r="V46" s="53">
        <v>3.74</v>
      </c>
      <c r="W46" s="52">
        <v>0.27</v>
      </c>
      <c r="X46" s="52">
        <v>0.03</v>
      </c>
      <c r="Y46" s="52">
        <v>1.74</v>
      </c>
      <c r="Z46" s="43"/>
      <c r="AA46" s="43" t="s">
        <v>89</v>
      </c>
      <c r="AB46" s="47">
        <v>13</v>
      </c>
      <c r="AC46" s="54">
        <v>12.02</v>
      </c>
      <c r="AD46" s="54">
        <v>77.41</v>
      </c>
      <c r="AE46" s="55">
        <v>12.02</v>
      </c>
      <c r="AF46" s="54">
        <v>77.41</v>
      </c>
      <c r="AG46" s="54">
        <v>928.98</v>
      </c>
      <c r="AH46" s="46">
        <v>78254</v>
      </c>
      <c r="AI46" s="46">
        <v>26363</v>
      </c>
      <c r="AJ46" s="46">
        <v>51892</v>
      </c>
      <c r="AK46" s="45">
        <v>2.97</v>
      </c>
      <c r="AL46" s="46">
        <v>20897</v>
      </c>
      <c r="AM46" s="45">
        <v>3.74</v>
      </c>
      <c r="AN46" s="62">
        <f>AL46/'Annual Investment'!$B$2</f>
        <v>5.7909471675071579E-4</v>
      </c>
      <c r="AO46" s="47">
        <v>13</v>
      </c>
      <c r="AP46" s="54">
        <v>12.23</v>
      </c>
      <c r="AQ46" s="54">
        <v>78.72</v>
      </c>
      <c r="AR46" s="55">
        <v>24.25</v>
      </c>
      <c r="AS46" s="54">
        <v>156.13</v>
      </c>
      <c r="AT46" s="54">
        <v>944.59</v>
      </c>
      <c r="AU46" s="46">
        <v>83029</v>
      </c>
      <c r="AV46" s="46">
        <v>26806</v>
      </c>
      <c r="AW46" s="46">
        <v>56223</v>
      </c>
      <c r="AX46" s="45">
        <v>3.1</v>
      </c>
      <c r="AY46" s="46">
        <v>21248</v>
      </c>
      <c r="AZ46" s="45">
        <v>3.91</v>
      </c>
      <c r="BA46" s="62">
        <f>AY46/'Annual Investment'!$C$2</f>
        <v>5.7003195940196329E-4</v>
      </c>
      <c r="BB46" s="47">
        <v>14</v>
      </c>
      <c r="BC46" s="54">
        <v>12.43</v>
      </c>
      <c r="BD46" s="54">
        <v>80.02</v>
      </c>
      <c r="BE46" s="55">
        <v>36.68</v>
      </c>
      <c r="BF46" s="54">
        <v>236.15</v>
      </c>
      <c r="BG46" s="54">
        <v>960.26</v>
      </c>
      <c r="BH46" s="46">
        <v>87930</v>
      </c>
      <c r="BI46" s="46">
        <v>27251</v>
      </c>
      <c r="BJ46" s="46">
        <v>60679</v>
      </c>
      <c r="BK46" s="45">
        <v>3.23</v>
      </c>
      <c r="BL46" s="46">
        <v>21601</v>
      </c>
      <c r="BM46" s="45">
        <v>4.07</v>
      </c>
      <c r="BN46" s="62">
        <f>BL46/'Annual Investment'!$D$2</f>
        <v>5.7389540278724371E-4</v>
      </c>
    </row>
    <row r="47" spans="1:66" x14ac:dyDescent="0.25">
      <c r="A47" s="43" t="s">
        <v>90</v>
      </c>
      <c r="B47" t="s">
        <v>67</v>
      </c>
      <c r="C47" s="43" t="s">
        <v>68</v>
      </c>
      <c r="D47" s="43" t="s">
        <v>49</v>
      </c>
      <c r="E47" s="47">
        <v>12</v>
      </c>
      <c r="F47" s="48">
        <v>18282</v>
      </c>
      <c r="G47" s="49">
        <v>2838</v>
      </c>
      <c r="H47" s="48">
        <v>18282</v>
      </c>
      <c r="I47" s="49">
        <v>2838</v>
      </c>
      <c r="J47" s="50">
        <v>14839</v>
      </c>
      <c r="K47" s="51">
        <v>0.13</v>
      </c>
      <c r="L47" s="50">
        <v>500</v>
      </c>
      <c r="M47" s="50">
        <v>0</v>
      </c>
      <c r="N47" s="50">
        <v>2500</v>
      </c>
      <c r="O47" s="50">
        <v>12839</v>
      </c>
      <c r="P47" s="50">
        <v>15339</v>
      </c>
      <c r="Q47" s="52">
        <v>4815.75</v>
      </c>
      <c r="R47" s="52">
        <v>0</v>
      </c>
      <c r="S47" s="52">
        <v>4815.75</v>
      </c>
      <c r="T47" s="53">
        <v>0.86</v>
      </c>
      <c r="U47" s="53">
        <v>0.36</v>
      </c>
      <c r="V47" s="53">
        <v>1.93</v>
      </c>
      <c r="W47" s="52">
        <v>0.15</v>
      </c>
      <c r="X47" s="52">
        <v>0.02</v>
      </c>
      <c r="Y47" s="52">
        <v>0.96</v>
      </c>
      <c r="Z47" s="43"/>
      <c r="AA47" s="43" t="s">
        <v>90</v>
      </c>
      <c r="AB47" s="47">
        <v>1</v>
      </c>
      <c r="AC47" s="54">
        <v>2.84</v>
      </c>
      <c r="AD47" s="54">
        <v>18.3</v>
      </c>
      <c r="AE47" s="55">
        <v>2.84</v>
      </c>
      <c r="AF47" s="54">
        <v>18.3</v>
      </c>
      <c r="AG47" s="54">
        <v>219.64</v>
      </c>
      <c r="AH47" s="46">
        <v>5264</v>
      </c>
      <c r="AI47" s="46">
        <v>14497</v>
      </c>
      <c r="AJ47" s="46">
        <v>-9233</v>
      </c>
      <c r="AK47" s="45">
        <v>0.36</v>
      </c>
      <c r="AL47" s="46">
        <v>2733</v>
      </c>
      <c r="AM47" s="45">
        <v>1.93</v>
      </c>
      <c r="AN47" s="62">
        <f>AL47/'Annual Investment'!$B$2</f>
        <v>7.5736510545997332E-5</v>
      </c>
      <c r="AO47" s="47">
        <v>1</v>
      </c>
      <c r="AP47" s="54">
        <v>2.89</v>
      </c>
      <c r="AQ47" s="54">
        <v>18.61</v>
      </c>
      <c r="AR47" s="55">
        <v>5.73</v>
      </c>
      <c r="AS47" s="54">
        <v>36.909999999999997</v>
      </c>
      <c r="AT47" s="54">
        <v>223.33</v>
      </c>
      <c r="AU47" s="46">
        <v>5901</v>
      </c>
      <c r="AV47" s="46">
        <v>14740</v>
      </c>
      <c r="AW47" s="46">
        <v>-8839</v>
      </c>
      <c r="AX47" s="45">
        <v>0.4</v>
      </c>
      <c r="AY47" s="46">
        <v>2779</v>
      </c>
      <c r="AZ47" s="45">
        <v>2.12</v>
      </c>
      <c r="BA47" s="62">
        <f>AY47/'Annual Investment'!$C$2</f>
        <v>7.4553784599870862E-5</v>
      </c>
      <c r="BB47" s="47">
        <v>2</v>
      </c>
      <c r="BC47" s="54">
        <v>5.87</v>
      </c>
      <c r="BD47" s="54">
        <v>37.840000000000003</v>
      </c>
      <c r="BE47" s="55">
        <v>11.6</v>
      </c>
      <c r="BF47" s="54">
        <v>74.75</v>
      </c>
      <c r="BG47" s="54">
        <v>454.07</v>
      </c>
      <c r="BH47" s="46">
        <v>13106</v>
      </c>
      <c r="BI47" s="46">
        <v>29970</v>
      </c>
      <c r="BJ47" s="46">
        <v>-16864</v>
      </c>
      <c r="BK47" s="45">
        <v>0.44</v>
      </c>
      <c r="BL47" s="46">
        <v>5651</v>
      </c>
      <c r="BM47" s="45">
        <v>2.3199999999999998</v>
      </c>
      <c r="BN47" s="62">
        <f>BL47/'Annual Investment'!$D$2</f>
        <v>1.5013577710063026E-4</v>
      </c>
    </row>
    <row r="48" spans="1:66" x14ac:dyDescent="0.25">
      <c r="A48" s="43" t="s">
        <v>91</v>
      </c>
      <c r="B48" t="s">
        <v>67</v>
      </c>
      <c r="C48" s="43" t="s">
        <v>68</v>
      </c>
      <c r="D48" s="43" t="s">
        <v>45</v>
      </c>
      <c r="E48" s="47">
        <v>12</v>
      </c>
      <c r="F48" s="48">
        <v>1937</v>
      </c>
      <c r="G48" s="49">
        <v>301</v>
      </c>
      <c r="H48" s="48">
        <v>1937</v>
      </c>
      <c r="I48" s="49">
        <v>301</v>
      </c>
      <c r="J48" s="50">
        <v>1339</v>
      </c>
      <c r="K48" s="51">
        <v>0.3</v>
      </c>
      <c r="L48" s="50">
        <v>53</v>
      </c>
      <c r="M48" s="50">
        <v>0</v>
      </c>
      <c r="N48" s="50">
        <v>453</v>
      </c>
      <c r="O48" s="50">
        <v>939</v>
      </c>
      <c r="P48" s="50">
        <v>1392</v>
      </c>
      <c r="Q48" s="52">
        <v>1793.56</v>
      </c>
      <c r="R48" s="52">
        <v>0</v>
      </c>
      <c r="S48" s="52">
        <v>1793.56</v>
      </c>
      <c r="T48" s="53">
        <v>0.86</v>
      </c>
      <c r="U48" s="53">
        <v>1.49</v>
      </c>
      <c r="V48" s="53">
        <v>3.96</v>
      </c>
      <c r="W48" s="52">
        <v>0.26</v>
      </c>
      <c r="X48" s="52">
        <v>0.03</v>
      </c>
      <c r="Y48" s="52">
        <v>1.64</v>
      </c>
      <c r="Z48" s="43"/>
      <c r="AA48" s="43" t="s">
        <v>91</v>
      </c>
      <c r="AB48" s="47">
        <v>5</v>
      </c>
      <c r="AC48" s="54">
        <v>1.4</v>
      </c>
      <c r="AD48" s="54">
        <v>9</v>
      </c>
      <c r="AE48" s="55">
        <v>1.4</v>
      </c>
      <c r="AF48" s="54">
        <v>9</v>
      </c>
      <c r="AG48" s="54">
        <v>107.97</v>
      </c>
      <c r="AH48" s="46">
        <v>9096</v>
      </c>
      <c r="AI48" s="46">
        <v>6110</v>
      </c>
      <c r="AJ48" s="46">
        <v>2986</v>
      </c>
      <c r="AK48" s="45">
        <v>1.49</v>
      </c>
      <c r="AL48" s="46">
        <v>2298</v>
      </c>
      <c r="AM48" s="45">
        <v>3.96</v>
      </c>
      <c r="AN48" s="62">
        <f>AL48/'Annual Investment'!$B$2</f>
        <v>6.3681851897073503E-5</v>
      </c>
      <c r="AO48" s="47">
        <v>5</v>
      </c>
      <c r="AP48" s="54">
        <v>1.42</v>
      </c>
      <c r="AQ48" s="54">
        <v>9.15</v>
      </c>
      <c r="AR48" s="55">
        <v>2.82</v>
      </c>
      <c r="AS48" s="54">
        <v>18.149999999999999</v>
      </c>
      <c r="AT48" s="54">
        <v>109.78</v>
      </c>
      <c r="AU48" s="46">
        <v>9651</v>
      </c>
      <c r="AV48" s="46">
        <v>6213</v>
      </c>
      <c r="AW48" s="46">
        <v>3438</v>
      </c>
      <c r="AX48" s="45">
        <v>1.55</v>
      </c>
      <c r="AY48" s="46">
        <v>2336</v>
      </c>
      <c r="AZ48" s="45">
        <v>4.13</v>
      </c>
      <c r="BA48" s="62">
        <f>AY48/'Annual Investment'!$C$2</f>
        <v>6.2669176259553196E-5</v>
      </c>
      <c r="BB48" s="47">
        <v>5</v>
      </c>
      <c r="BC48" s="54">
        <v>1.45</v>
      </c>
      <c r="BD48" s="54">
        <v>9.3000000000000007</v>
      </c>
      <c r="BE48" s="55">
        <v>4.26</v>
      </c>
      <c r="BF48" s="54">
        <v>27.45</v>
      </c>
      <c r="BG48" s="54">
        <v>111.6</v>
      </c>
      <c r="BH48" s="46">
        <v>10221</v>
      </c>
      <c r="BI48" s="46">
        <v>6316</v>
      </c>
      <c r="BJ48" s="46">
        <v>3905</v>
      </c>
      <c r="BK48" s="45">
        <v>1.62</v>
      </c>
      <c r="BL48" s="46">
        <v>2375</v>
      </c>
      <c r="BM48" s="45">
        <v>4.3</v>
      </c>
      <c r="BN48" s="62">
        <f>BL48/'Annual Investment'!$D$2</f>
        <v>6.3099003824809217E-5</v>
      </c>
    </row>
    <row r="49" spans="1:66" x14ac:dyDescent="0.25">
      <c r="A49" s="43" t="s">
        <v>92</v>
      </c>
      <c r="B49" t="s">
        <v>67</v>
      </c>
      <c r="C49" s="43" t="s">
        <v>68</v>
      </c>
      <c r="D49" s="43" t="s">
        <v>49</v>
      </c>
      <c r="E49" s="47">
        <v>12</v>
      </c>
      <c r="F49" s="48">
        <v>12059</v>
      </c>
      <c r="G49" s="49">
        <v>1872</v>
      </c>
      <c r="H49" s="48">
        <v>12059</v>
      </c>
      <c r="I49" s="49">
        <v>1872</v>
      </c>
      <c r="J49" s="50">
        <v>5784</v>
      </c>
      <c r="K49" s="51">
        <v>0.35</v>
      </c>
      <c r="L49" s="50">
        <v>330</v>
      </c>
      <c r="M49" s="50">
        <v>0</v>
      </c>
      <c r="N49" s="50">
        <v>2330</v>
      </c>
      <c r="O49" s="50">
        <v>3784</v>
      </c>
      <c r="P49" s="50">
        <v>6114</v>
      </c>
      <c r="Q49" s="52">
        <v>1780.94</v>
      </c>
      <c r="R49" s="52">
        <v>0</v>
      </c>
      <c r="S49" s="52">
        <v>1780.94</v>
      </c>
      <c r="T49" s="53">
        <v>0.86</v>
      </c>
      <c r="U49" s="53">
        <v>0.34</v>
      </c>
      <c r="V49" s="53">
        <v>0.76</v>
      </c>
      <c r="W49" s="52">
        <v>0.21</v>
      </c>
      <c r="X49" s="52">
        <v>0.02</v>
      </c>
      <c r="Y49" s="52">
        <v>1.36</v>
      </c>
      <c r="Z49" s="43"/>
      <c r="AA49" s="43" t="s">
        <v>92</v>
      </c>
      <c r="AB49" s="47">
        <v>4</v>
      </c>
      <c r="AC49" s="54">
        <v>7.5</v>
      </c>
      <c r="AD49" s="54">
        <v>48.29</v>
      </c>
      <c r="AE49" s="55">
        <v>7.5</v>
      </c>
      <c r="AF49" s="54">
        <v>48.29</v>
      </c>
      <c r="AG49" s="54">
        <v>579.5</v>
      </c>
      <c r="AH49" s="46">
        <v>7787</v>
      </c>
      <c r="AI49" s="46">
        <v>23194</v>
      </c>
      <c r="AJ49" s="46">
        <v>-15407</v>
      </c>
      <c r="AK49" s="45">
        <v>0.34</v>
      </c>
      <c r="AL49" s="46">
        <v>10188</v>
      </c>
      <c r="AM49" s="45">
        <v>0.76</v>
      </c>
      <c r="AN49" s="62">
        <f>AL49/'Annual Investment'!$B$2</f>
        <v>2.8232841911548514E-4</v>
      </c>
      <c r="AO49" s="47">
        <v>4</v>
      </c>
      <c r="AP49" s="54">
        <v>7.62</v>
      </c>
      <c r="AQ49" s="54">
        <v>49.1</v>
      </c>
      <c r="AR49" s="55">
        <v>15.12</v>
      </c>
      <c r="AS49" s="54">
        <v>97.39</v>
      </c>
      <c r="AT49" s="54">
        <v>589.24</v>
      </c>
      <c r="AU49" s="46">
        <v>9241</v>
      </c>
      <c r="AV49" s="46">
        <v>23584</v>
      </c>
      <c r="AW49" s="46">
        <v>-14342</v>
      </c>
      <c r="AX49" s="45">
        <v>0.39</v>
      </c>
      <c r="AY49" s="46">
        <v>10360</v>
      </c>
      <c r="AZ49" s="45">
        <v>0.89</v>
      </c>
      <c r="BA49" s="62">
        <f>AY49/'Annual Investment'!$C$2</f>
        <v>2.7793350430178556E-4</v>
      </c>
      <c r="BB49" s="47">
        <v>9</v>
      </c>
      <c r="BC49" s="54">
        <v>15.5</v>
      </c>
      <c r="BD49" s="54">
        <v>99.84</v>
      </c>
      <c r="BE49" s="55">
        <v>30.62</v>
      </c>
      <c r="BF49" s="54">
        <v>197.23</v>
      </c>
      <c r="BG49" s="54">
        <v>1198.03</v>
      </c>
      <c r="BH49" s="46">
        <v>21455</v>
      </c>
      <c r="BI49" s="46">
        <v>47950</v>
      </c>
      <c r="BJ49" s="46">
        <v>-26495</v>
      </c>
      <c r="BK49" s="45">
        <v>0.45</v>
      </c>
      <c r="BL49" s="46">
        <v>21063</v>
      </c>
      <c r="BM49" s="45">
        <v>1.02</v>
      </c>
      <c r="BN49" s="62">
        <f>BL49/'Annual Investment'!$D$2</f>
        <v>5.596018179208238E-4</v>
      </c>
    </row>
    <row r="50" spans="1:66" x14ac:dyDescent="0.25">
      <c r="A50" s="43" t="s">
        <v>93</v>
      </c>
      <c r="B50" t="s">
        <v>67</v>
      </c>
      <c r="C50" s="43" t="s">
        <v>68</v>
      </c>
      <c r="D50" s="43" t="s">
        <v>49</v>
      </c>
      <c r="E50" s="47">
        <v>12</v>
      </c>
      <c r="F50" s="48">
        <v>18189</v>
      </c>
      <c r="G50" s="49">
        <v>2117.9</v>
      </c>
      <c r="H50" s="48">
        <v>18189</v>
      </c>
      <c r="I50" s="49">
        <v>2824</v>
      </c>
      <c r="J50" s="50">
        <v>2578</v>
      </c>
      <c r="K50" s="51">
        <v>0.78</v>
      </c>
      <c r="L50" s="50" t="s">
        <v>50</v>
      </c>
      <c r="M50" s="50">
        <v>0</v>
      </c>
      <c r="N50" s="50" t="s">
        <v>50</v>
      </c>
      <c r="O50" s="50">
        <v>578</v>
      </c>
      <c r="P50" s="50" t="s">
        <v>50</v>
      </c>
      <c r="Q50" s="52">
        <v>3791.35</v>
      </c>
      <c r="R50" s="52">
        <v>0</v>
      </c>
      <c r="S50" s="52">
        <v>3791.35</v>
      </c>
      <c r="T50" s="53">
        <v>0.86</v>
      </c>
      <c r="U50" s="53" t="s">
        <v>50</v>
      </c>
      <c r="V50" s="53" t="s">
        <v>50</v>
      </c>
      <c r="W50" s="52" t="s">
        <v>50</v>
      </c>
      <c r="X50" s="52">
        <v>0</v>
      </c>
      <c r="Y50" s="52" t="s">
        <v>50</v>
      </c>
      <c r="Z50" s="43"/>
      <c r="AA50" s="43" t="s">
        <v>93</v>
      </c>
      <c r="AB50" s="47">
        <v>0</v>
      </c>
      <c r="AC50" s="54">
        <v>0</v>
      </c>
      <c r="AD50" s="54">
        <v>0</v>
      </c>
      <c r="AE50" s="55">
        <v>0</v>
      </c>
      <c r="AF50" s="54">
        <v>0</v>
      </c>
      <c r="AG50" s="54">
        <v>0</v>
      </c>
      <c r="AH50" s="46">
        <v>0</v>
      </c>
      <c r="AI50" s="46" t="s">
        <v>50</v>
      </c>
      <c r="AJ50" s="46" t="s">
        <v>50</v>
      </c>
      <c r="AK50" s="45" t="s">
        <v>50</v>
      </c>
      <c r="AL50" s="46">
        <v>0</v>
      </c>
      <c r="AM50" s="45" t="s">
        <v>50</v>
      </c>
      <c r="AN50" s="62">
        <f>AL50/'Annual Investment'!$B$2</f>
        <v>0</v>
      </c>
      <c r="AO50" s="47">
        <v>0</v>
      </c>
      <c r="AP50" s="54">
        <v>0</v>
      </c>
      <c r="AQ50" s="54">
        <v>0</v>
      </c>
      <c r="AR50" s="55">
        <v>0</v>
      </c>
      <c r="AS50" s="54">
        <v>0</v>
      </c>
      <c r="AT50" s="54">
        <v>0</v>
      </c>
      <c r="AU50" s="46">
        <v>0</v>
      </c>
      <c r="AV50" s="46" t="s">
        <v>50</v>
      </c>
      <c r="AW50" s="46" t="s">
        <v>50</v>
      </c>
      <c r="AX50" s="45" t="s">
        <v>50</v>
      </c>
      <c r="AY50" s="46">
        <v>0</v>
      </c>
      <c r="AZ50" s="45" t="s">
        <v>50</v>
      </c>
      <c r="BA50" s="62">
        <f>AY50/'Annual Investment'!$C$2</f>
        <v>0</v>
      </c>
      <c r="BB50" s="47">
        <v>5</v>
      </c>
      <c r="BC50" s="54">
        <v>8.77</v>
      </c>
      <c r="BD50" s="54">
        <v>75.290000000000006</v>
      </c>
      <c r="BE50" s="55">
        <v>8.77</v>
      </c>
      <c r="BF50" s="54">
        <v>75.290000000000006</v>
      </c>
      <c r="BG50" s="54">
        <v>903.52</v>
      </c>
      <c r="BH50" s="46">
        <v>18334</v>
      </c>
      <c r="BI50" s="46">
        <v>12273</v>
      </c>
      <c r="BJ50" s="46">
        <v>6061</v>
      </c>
      <c r="BK50" s="45">
        <v>1.49</v>
      </c>
      <c r="BL50" s="46">
        <v>11290</v>
      </c>
      <c r="BM50" s="45">
        <v>1.62</v>
      </c>
      <c r="BN50" s="62">
        <f>BL50/'Annual Investment'!$D$2</f>
        <v>2.9995273818193515E-4</v>
      </c>
    </row>
    <row r="51" spans="1:66" x14ac:dyDescent="0.25">
      <c r="A51" s="43" t="s">
        <v>94</v>
      </c>
      <c r="B51" t="s">
        <v>67</v>
      </c>
      <c r="C51" s="43" t="s">
        <v>68</v>
      </c>
      <c r="D51" s="43" t="s">
        <v>49</v>
      </c>
      <c r="E51" s="47">
        <v>12</v>
      </c>
      <c r="F51" s="48">
        <v>15815</v>
      </c>
      <c r="G51" s="49">
        <v>2455</v>
      </c>
      <c r="H51" s="48">
        <v>15815</v>
      </c>
      <c r="I51" s="49">
        <v>2455</v>
      </c>
      <c r="J51" s="50">
        <v>4094</v>
      </c>
      <c r="K51" s="51">
        <v>0.61</v>
      </c>
      <c r="L51" s="50" t="s">
        <v>50</v>
      </c>
      <c r="M51" s="50">
        <v>0</v>
      </c>
      <c r="N51" s="50" t="s">
        <v>50</v>
      </c>
      <c r="O51" s="50">
        <v>1594</v>
      </c>
      <c r="P51" s="50" t="s">
        <v>50</v>
      </c>
      <c r="Q51" s="52">
        <v>1128.3</v>
      </c>
      <c r="R51" s="52">
        <v>0</v>
      </c>
      <c r="S51" s="52">
        <v>1128.3</v>
      </c>
      <c r="T51" s="53">
        <v>0.86</v>
      </c>
      <c r="U51" s="53" t="s">
        <v>50</v>
      </c>
      <c r="V51" s="53" t="s">
        <v>50</v>
      </c>
      <c r="W51" s="52" t="s">
        <v>50</v>
      </c>
      <c r="X51" s="52">
        <v>0</v>
      </c>
      <c r="Y51" s="52" t="s">
        <v>50</v>
      </c>
      <c r="Z51" s="43"/>
      <c r="AA51" s="43" t="s">
        <v>94</v>
      </c>
      <c r="AB51" s="47">
        <v>0</v>
      </c>
      <c r="AC51" s="54">
        <v>0</v>
      </c>
      <c r="AD51" s="54">
        <v>0</v>
      </c>
      <c r="AE51" s="55">
        <v>0</v>
      </c>
      <c r="AF51" s="54">
        <v>0</v>
      </c>
      <c r="AG51" s="54">
        <v>0</v>
      </c>
      <c r="AH51" s="46">
        <v>0</v>
      </c>
      <c r="AI51" s="46" t="s">
        <v>50</v>
      </c>
      <c r="AJ51" s="46" t="s">
        <v>50</v>
      </c>
      <c r="AK51" s="45" t="s">
        <v>50</v>
      </c>
      <c r="AL51" s="46">
        <v>0</v>
      </c>
      <c r="AM51" s="45" t="s">
        <v>50</v>
      </c>
      <c r="AN51" s="62">
        <f>AL51/'Annual Investment'!$B$2</f>
        <v>0</v>
      </c>
      <c r="AO51" s="47">
        <v>3</v>
      </c>
      <c r="AP51" s="54">
        <v>7.5</v>
      </c>
      <c r="AQ51" s="54">
        <v>48.3</v>
      </c>
      <c r="AR51" s="55">
        <v>7.5</v>
      </c>
      <c r="AS51" s="54">
        <v>48.3</v>
      </c>
      <c r="AT51" s="54">
        <v>579.58000000000004</v>
      </c>
      <c r="AU51" s="46">
        <v>4983</v>
      </c>
      <c r="AV51" s="46">
        <v>13183</v>
      </c>
      <c r="AW51" s="46">
        <v>-8200</v>
      </c>
      <c r="AX51" s="45">
        <v>0.38</v>
      </c>
      <c r="AY51" s="46">
        <v>9780</v>
      </c>
      <c r="AZ51" s="45">
        <v>0.51</v>
      </c>
      <c r="BA51" s="62">
        <f>AY51/'Annual Investment'!$C$2</f>
        <v>2.623735204702184E-4</v>
      </c>
      <c r="BB51" s="47">
        <v>6</v>
      </c>
      <c r="BC51" s="54">
        <v>12.7</v>
      </c>
      <c r="BD51" s="54">
        <v>81.83</v>
      </c>
      <c r="BE51" s="55">
        <v>20.2</v>
      </c>
      <c r="BF51" s="54">
        <v>130.13</v>
      </c>
      <c r="BG51" s="54">
        <v>981.99</v>
      </c>
      <c r="BH51" s="46">
        <v>10489</v>
      </c>
      <c r="BI51" s="46">
        <v>22336</v>
      </c>
      <c r="BJ51" s="46">
        <v>-11847</v>
      </c>
      <c r="BK51" s="45">
        <v>0.47</v>
      </c>
      <c r="BL51" s="46">
        <v>16570</v>
      </c>
      <c r="BM51" s="45">
        <v>0.63</v>
      </c>
      <c r="BN51" s="62">
        <f>BL51/'Annual Investment'!$D$2</f>
        <v>4.4023178668508998E-4</v>
      </c>
    </row>
    <row r="52" spans="1:66" x14ac:dyDescent="0.25">
      <c r="A52" s="43" t="s">
        <v>95</v>
      </c>
      <c r="B52" t="s">
        <v>67</v>
      </c>
      <c r="C52" s="43" t="s">
        <v>68</v>
      </c>
      <c r="D52" s="43" t="s">
        <v>45</v>
      </c>
      <c r="E52" s="47">
        <v>12</v>
      </c>
      <c r="F52" s="48">
        <v>9967</v>
      </c>
      <c r="G52" s="49">
        <v>1547</v>
      </c>
      <c r="H52" s="48">
        <v>9967</v>
      </c>
      <c r="I52" s="49">
        <v>1547</v>
      </c>
      <c r="J52" s="50">
        <v>2834</v>
      </c>
      <c r="K52" s="51">
        <v>0.32</v>
      </c>
      <c r="L52" s="50">
        <v>273</v>
      </c>
      <c r="M52" s="50">
        <v>0</v>
      </c>
      <c r="N52" s="50">
        <v>1173</v>
      </c>
      <c r="O52" s="50">
        <v>1934</v>
      </c>
      <c r="P52" s="50">
        <v>3107</v>
      </c>
      <c r="Q52" s="52">
        <v>9225.92</v>
      </c>
      <c r="R52" s="52">
        <v>0</v>
      </c>
      <c r="S52" s="52">
        <v>9225.92</v>
      </c>
      <c r="T52" s="53">
        <v>0.86</v>
      </c>
      <c r="U52" s="53">
        <v>3.4</v>
      </c>
      <c r="V52" s="53">
        <v>7.87</v>
      </c>
      <c r="W52" s="52">
        <v>0.13</v>
      </c>
      <c r="X52" s="52">
        <v>0.02</v>
      </c>
      <c r="Y52" s="52">
        <v>0.83</v>
      </c>
      <c r="Z52" s="43"/>
      <c r="AA52" s="43" t="s">
        <v>95</v>
      </c>
      <c r="AB52" s="47">
        <v>3</v>
      </c>
      <c r="AC52" s="54">
        <v>4.6500000000000004</v>
      </c>
      <c r="AD52" s="54">
        <v>29.94</v>
      </c>
      <c r="AE52" s="55">
        <v>4.6500000000000004</v>
      </c>
      <c r="AF52" s="54">
        <v>29.94</v>
      </c>
      <c r="AG52" s="54">
        <v>359.23</v>
      </c>
      <c r="AH52" s="46">
        <v>30255</v>
      </c>
      <c r="AI52" s="46">
        <v>8888</v>
      </c>
      <c r="AJ52" s="46">
        <v>21367</v>
      </c>
      <c r="AK52" s="45">
        <v>3.4</v>
      </c>
      <c r="AL52" s="46">
        <v>3846</v>
      </c>
      <c r="AM52" s="45">
        <v>7.87</v>
      </c>
      <c r="AN52" s="62">
        <f>AL52/'Annual Investment'!$B$2</f>
        <v>1.0657980957186453E-4</v>
      </c>
      <c r="AO52" s="47">
        <v>6</v>
      </c>
      <c r="AP52" s="54">
        <v>7.87</v>
      </c>
      <c r="AQ52" s="54">
        <v>50.73</v>
      </c>
      <c r="AR52" s="55">
        <v>12.52</v>
      </c>
      <c r="AS52" s="54">
        <v>80.67</v>
      </c>
      <c r="AT52" s="54">
        <v>608.77</v>
      </c>
      <c r="AU52" s="46">
        <v>53502</v>
      </c>
      <c r="AV52" s="46">
        <v>15062</v>
      </c>
      <c r="AW52" s="46">
        <v>38439</v>
      </c>
      <c r="AX52" s="45">
        <v>3.55</v>
      </c>
      <c r="AY52" s="46">
        <v>6518</v>
      </c>
      <c r="AZ52" s="45">
        <v>8.2100000000000009</v>
      </c>
      <c r="BA52" s="62">
        <f>AY52/'Annual Investment'!$C$2</f>
        <v>1.7486202519681837E-4</v>
      </c>
      <c r="BB52" s="47">
        <v>11</v>
      </c>
      <c r="BC52" s="54">
        <v>16.010000000000002</v>
      </c>
      <c r="BD52" s="54">
        <v>103.15</v>
      </c>
      <c r="BE52" s="55">
        <v>28.53</v>
      </c>
      <c r="BF52" s="54">
        <v>183.81</v>
      </c>
      <c r="BG52" s="54">
        <v>1237.75</v>
      </c>
      <c r="BH52" s="46">
        <v>113321</v>
      </c>
      <c r="BI52" s="46">
        <v>30624</v>
      </c>
      <c r="BJ52" s="46">
        <v>82696</v>
      </c>
      <c r="BK52" s="45">
        <v>3.7</v>
      </c>
      <c r="BL52" s="46">
        <v>13252</v>
      </c>
      <c r="BM52" s="45">
        <v>8.5500000000000007</v>
      </c>
      <c r="BN52" s="62">
        <f>BL52/'Annual Investment'!$D$2</f>
        <v>3.5207915734163022E-4</v>
      </c>
    </row>
    <row r="53" spans="1:66" x14ac:dyDescent="0.25">
      <c r="A53" s="43" t="s">
        <v>96</v>
      </c>
      <c r="B53" t="s">
        <v>67</v>
      </c>
      <c r="C53" s="43" t="s">
        <v>68</v>
      </c>
      <c r="D53" s="43" t="s">
        <v>49</v>
      </c>
      <c r="E53" s="47">
        <v>12</v>
      </c>
      <c r="F53" s="48">
        <v>17599</v>
      </c>
      <c r="G53" s="49">
        <v>2732</v>
      </c>
      <c r="H53" s="48">
        <v>17599</v>
      </c>
      <c r="I53" s="49">
        <v>2732</v>
      </c>
      <c r="J53" s="50">
        <v>11486</v>
      </c>
      <c r="K53" s="51">
        <v>0.16</v>
      </c>
      <c r="L53" s="50" t="s">
        <v>50</v>
      </c>
      <c r="M53" s="50">
        <v>0</v>
      </c>
      <c r="N53" s="50" t="s">
        <v>50</v>
      </c>
      <c r="O53" s="50">
        <v>9686</v>
      </c>
      <c r="P53" s="50" t="s">
        <v>50</v>
      </c>
      <c r="Q53" s="52">
        <v>-7116.82</v>
      </c>
      <c r="R53" s="52">
        <v>0</v>
      </c>
      <c r="S53" s="52">
        <v>-7116.82</v>
      </c>
      <c r="T53" s="53">
        <v>0.86</v>
      </c>
      <c r="U53" s="53" t="s">
        <v>50</v>
      </c>
      <c r="V53" s="53" t="s">
        <v>50</v>
      </c>
      <c r="W53" s="52" t="s">
        <v>50</v>
      </c>
      <c r="X53" s="52">
        <v>0</v>
      </c>
      <c r="Y53" s="52" t="s">
        <v>50</v>
      </c>
      <c r="Z53" s="43"/>
      <c r="AA53" s="43" t="s">
        <v>96</v>
      </c>
      <c r="AB53" s="47">
        <v>0</v>
      </c>
      <c r="AC53" s="54">
        <v>0</v>
      </c>
      <c r="AD53" s="54">
        <v>0</v>
      </c>
      <c r="AE53" s="55">
        <v>0</v>
      </c>
      <c r="AF53" s="54">
        <v>0</v>
      </c>
      <c r="AG53" s="54">
        <v>0</v>
      </c>
      <c r="AH53" s="46">
        <v>0</v>
      </c>
      <c r="AI53" s="46" t="s">
        <v>50</v>
      </c>
      <c r="AJ53" s="46" t="s">
        <v>50</v>
      </c>
      <c r="AK53" s="45" t="s">
        <v>50</v>
      </c>
      <c r="AL53" s="46">
        <v>0</v>
      </c>
      <c r="AM53" s="45" t="s">
        <v>50</v>
      </c>
      <c r="AN53" s="62">
        <f>AL53/'Annual Investment'!$B$2</f>
        <v>0</v>
      </c>
      <c r="AO53" s="47">
        <v>0</v>
      </c>
      <c r="AP53" s="54">
        <v>0</v>
      </c>
      <c r="AQ53" s="54">
        <v>0</v>
      </c>
      <c r="AR53" s="55">
        <v>0</v>
      </c>
      <c r="AS53" s="54">
        <v>0</v>
      </c>
      <c r="AT53" s="54">
        <v>0</v>
      </c>
      <c r="AU53" s="46">
        <v>0</v>
      </c>
      <c r="AV53" s="46" t="s">
        <v>50</v>
      </c>
      <c r="AW53" s="46" t="s">
        <v>50</v>
      </c>
      <c r="AX53" s="45" t="s">
        <v>50</v>
      </c>
      <c r="AY53" s="46">
        <v>0</v>
      </c>
      <c r="AZ53" s="45" t="s">
        <v>50</v>
      </c>
      <c r="BA53" s="62">
        <f>AY53/'Annual Investment'!$C$2</f>
        <v>0</v>
      </c>
      <c r="BB53" s="47">
        <v>5</v>
      </c>
      <c r="BC53" s="54">
        <v>11.31</v>
      </c>
      <c r="BD53" s="54">
        <v>72.849999999999994</v>
      </c>
      <c r="BE53" s="55">
        <v>11.31</v>
      </c>
      <c r="BF53" s="54">
        <v>72.849999999999994</v>
      </c>
      <c r="BG53" s="54">
        <v>874.21</v>
      </c>
      <c r="BH53" s="46">
        <v>-30032</v>
      </c>
      <c r="BI53" s="46" t="s">
        <v>50</v>
      </c>
      <c r="BJ53" s="46" t="s">
        <v>50</v>
      </c>
      <c r="BK53" s="45">
        <v>0</v>
      </c>
      <c r="BL53" s="46">
        <v>10313</v>
      </c>
      <c r="BM53" s="45">
        <v>0</v>
      </c>
      <c r="BN53" s="62">
        <f>BL53/'Annual Investment'!$D$2</f>
        <v>2.7399580060852947E-4</v>
      </c>
    </row>
    <row r="54" spans="1:66" x14ac:dyDescent="0.25">
      <c r="A54" s="43" t="s">
        <v>97</v>
      </c>
      <c r="B54" t="s">
        <v>67</v>
      </c>
      <c r="C54" s="43" t="s">
        <v>98</v>
      </c>
      <c r="D54" s="43" t="s">
        <v>45</v>
      </c>
      <c r="E54" s="47">
        <v>15</v>
      </c>
      <c r="F54" s="48">
        <v>6146.17</v>
      </c>
      <c r="G54" s="49">
        <v>1680</v>
      </c>
      <c r="H54" s="48">
        <v>6146.17</v>
      </c>
      <c r="I54" s="49">
        <v>1680</v>
      </c>
      <c r="J54" s="50">
        <v>1859</v>
      </c>
      <c r="K54" s="51">
        <v>0.54</v>
      </c>
      <c r="L54" s="50">
        <v>168</v>
      </c>
      <c r="M54" s="50">
        <v>0</v>
      </c>
      <c r="N54" s="50">
        <v>1168</v>
      </c>
      <c r="O54" s="50">
        <v>859</v>
      </c>
      <c r="P54" s="50">
        <v>2028</v>
      </c>
      <c r="Q54" s="52">
        <v>8149.38</v>
      </c>
      <c r="R54" s="52">
        <v>0</v>
      </c>
      <c r="S54" s="52">
        <v>8149.38</v>
      </c>
      <c r="T54" s="53">
        <v>0.86</v>
      </c>
      <c r="U54" s="53">
        <v>4.6100000000000003</v>
      </c>
      <c r="V54" s="53">
        <v>6.98</v>
      </c>
      <c r="W54" s="52">
        <v>0.21</v>
      </c>
      <c r="X54" s="52">
        <v>0.02</v>
      </c>
      <c r="Y54" s="52">
        <v>0.76</v>
      </c>
      <c r="Z54" s="43"/>
      <c r="AA54" s="43" t="s">
        <v>97</v>
      </c>
      <c r="AB54" s="47">
        <v>11</v>
      </c>
      <c r="AC54" s="54">
        <v>16.82</v>
      </c>
      <c r="AD54" s="54">
        <v>61.53</v>
      </c>
      <c r="AE54" s="55">
        <v>16.82</v>
      </c>
      <c r="AF54" s="54">
        <v>61.53</v>
      </c>
      <c r="AG54" s="54">
        <v>922.99</v>
      </c>
      <c r="AH54" s="46">
        <v>89082</v>
      </c>
      <c r="AI54" s="46">
        <v>19319</v>
      </c>
      <c r="AJ54" s="46">
        <v>69764</v>
      </c>
      <c r="AK54" s="45">
        <v>4.6100000000000003</v>
      </c>
      <c r="AL54" s="46">
        <v>12770</v>
      </c>
      <c r="AM54" s="45">
        <v>6.98</v>
      </c>
      <c r="AN54" s="62">
        <f>AL54/'Annual Investment'!$B$2</f>
        <v>3.5388043895806293E-4</v>
      </c>
      <c r="AO54" s="47">
        <v>22</v>
      </c>
      <c r="AP54" s="54">
        <v>34.200000000000003</v>
      </c>
      <c r="AQ54" s="54">
        <v>125.13</v>
      </c>
      <c r="AR54" s="55">
        <v>51.02</v>
      </c>
      <c r="AS54" s="54">
        <v>186.67</v>
      </c>
      <c r="AT54" s="54">
        <v>1877</v>
      </c>
      <c r="AU54" s="46">
        <v>187913</v>
      </c>
      <c r="AV54" s="46">
        <v>39286</v>
      </c>
      <c r="AW54" s="46">
        <v>148627</v>
      </c>
      <c r="AX54" s="45">
        <v>4.78</v>
      </c>
      <c r="AY54" s="46">
        <v>25970</v>
      </c>
      <c r="AZ54" s="45">
        <v>7.24</v>
      </c>
      <c r="BA54" s="62">
        <f>AY54/'Annual Investment'!$C$2</f>
        <v>6.9671168983758411E-4</v>
      </c>
      <c r="BB54" s="47">
        <v>34</v>
      </c>
      <c r="BC54" s="54">
        <v>52.16</v>
      </c>
      <c r="BD54" s="54">
        <v>190.81</v>
      </c>
      <c r="BE54" s="55">
        <v>103.18</v>
      </c>
      <c r="BF54" s="54">
        <v>377.48</v>
      </c>
      <c r="BG54" s="54">
        <v>2862.22</v>
      </c>
      <c r="BH54" s="46">
        <v>298442</v>
      </c>
      <c r="BI54" s="46">
        <v>59908</v>
      </c>
      <c r="BJ54" s="46">
        <v>238535</v>
      </c>
      <c r="BK54" s="45">
        <v>4.9800000000000004</v>
      </c>
      <c r="BL54" s="46">
        <v>39602</v>
      </c>
      <c r="BM54" s="45">
        <v>7.54</v>
      </c>
      <c r="BN54" s="62">
        <f>BL54/'Annual Investment'!$D$2</f>
        <v>1.0521459997768819E-3</v>
      </c>
    </row>
    <row r="55" spans="1:66" x14ac:dyDescent="0.25">
      <c r="A55" s="43" t="s">
        <v>99</v>
      </c>
      <c r="B55" t="s">
        <v>67</v>
      </c>
      <c r="C55" s="43" t="s">
        <v>72</v>
      </c>
      <c r="D55" s="43" t="s">
        <v>49</v>
      </c>
      <c r="E55" s="47">
        <v>15</v>
      </c>
      <c r="F55" s="48">
        <v>3847</v>
      </c>
      <c r="G55" s="49">
        <v>0</v>
      </c>
      <c r="H55" s="48">
        <v>3847</v>
      </c>
      <c r="I55" s="49">
        <v>0</v>
      </c>
      <c r="J55" s="50">
        <v>467</v>
      </c>
      <c r="K55" s="51">
        <v>0.75</v>
      </c>
      <c r="L55" s="50">
        <v>105</v>
      </c>
      <c r="M55" s="50">
        <v>0</v>
      </c>
      <c r="N55" s="50">
        <v>455</v>
      </c>
      <c r="O55" s="50">
        <v>117</v>
      </c>
      <c r="P55" s="50">
        <v>572</v>
      </c>
      <c r="Q55" s="52">
        <v>3116.75</v>
      </c>
      <c r="R55" s="52">
        <v>0</v>
      </c>
      <c r="S55" s="52">
        <v>3116.75</v>
      </c>
      <c r="T55" s="53">
        <v>0.86</v>
      </c>
      <c r="U55" s="53">
        <v>6.15</v>
      </c>
      <c r="V55" s="53">
        <v>6.85</v>
      </c>
      <c r="W55" s="52">
        <v>0.13</v>
      </c>
      <c r="X55" s="52">
        <v>0.01</v>
      </c>
      <c r="Y55" s="52" t="s">
        <v>50</v>
      </c>
      <c r="Z55" s="43"/>
      <c r="AA55" s="43" t="s">
        <v>99</v>
      </c>
      <c r="AB55" s="47">
        <v>2</v>
      </c>
      <c r="AC55" s="54">
        <v>0</v>
      </c>
      <c r="AD55" s="54">
        <v>7.7</v>
      </c>
      <c r="AE55" s="55">
        <v>0</v>
      </c>
      <c r="AF55" s="54">
        <v>7.7</v>
      </c>
      <c r="AG55" s="54">
        <v>115.54</v>
      </c>
      <c r="AH55" s="46">
        <v>6814</v>
      </c>
      <c r="AI55" s="46">
        <v>1107</v>
      </c>
      <c r="AJ55" s="46">
        <v>5706</v>
      </c>
      <c r="AK55" s="45">
        <v>6.15</v>
      </c>
      <c r="AL55" s="46">
        <v>995</v>
      </c>
      <c r="AM55" s="45">
        <v>6.85</v>
      </c>
      <c r="AN55" s="62">
        <f>AL55/'Annual Investment'!$B$2</f>
        <v>2.7573299668228083E-5</v>
      </c>
      <c r="AO55" s="47">
        <v>4</v>
      </c>
      <c r="AP55" s="54">
        <v>0</v>
      </c>
      <c r="AQ55" s="54">
        <v>15.66</v>
      </c>
      <c r="AR55" s="55">
        <v>0</v>
      </c>
      <c r="AS55" s="54">
        <v>23.37</v>
      </c>
      <c r="AT55" s="54">
        <v>234.97</v>
      </c>
      <c r="AU55" s="46">
        <v>14692</v>
      </c>
      <c r="AV55" s="46">
        <v>2252</v>
      </c>
      <c r="AW55" s="46">
        <v>12440</v>
      </c>
      <c r="AX55" s="45">
        <v>6.52</v>
      </c>
      <c r="AY55" s="46">
        <v>2024</v>
      </c>
      <c r="AZ55" s="45">
        <v>7.26</v>
      </c>
      <c r="BA55" s="62">
        <f>AY55/'Annual Investment'!$C$2</f>
        <v>5.4298978060503282E-5</v>
      </c>
      <c r="BB55" s="47">
        <v>6</v>
      </c>
      <c r="BC55" s="54">
        <v>0</v>
      </c>
      <c r="BD55" s="54">
        <v>19.91</v>
      </c>
      <c r="BE55" s="55">
        <v>0</v>
      </c>
      <c r="BF55" s="54">
        <v>43.27</v>
      </c>
      <c r="BG55" s="54">
        <v>298.58999999999997</v>
      </c>
      <c r="BH55" s="46">
        <v>19806</v>
      </c>
      <c r="BI55" s="46">
        <v>2862</v>
      </c>
      <c r="BJ55" s="46">
        <v>16944</v>
      </c>
      <c r="BK55" s="45">
        <v>6.92</v>
      </c>
      <c r="BL55" s="46">
        <v>2572</v>
      </c>
      <c r="BM55" s="45">
        <v>7.7</v>
      </c>
      <c r="BN55" s="62">
        <f>BL55/'Annual Investment'!$D$2</f>
        <v>6.8332900142067081E-5</v>
      </c>
    </row>
    <row r="56" spans="1:66" x14ac:dyDescent="0.25">
      <c r="A56" s="43" t="s">
        <v>100</v>
      </c>
      <c r="B56" t="s">
        <v>67</v>
      </c>
      <c r="C56" s="43" t="s">
        <v>72</v>
      </c>
      <c r="D56" s="43" t="s">
        <v>45</v>
      </c>
      <c r="E56" s="47">
        <v>10</v>
      </c>
      <c r="F56" s="48">
        <v>6120</v>
      </c>
      <c r="G56" s="49">
        <v>0</v>
      </c>
      <c r="H56" s="48">
        <v>6120</v>
      </c>
      <c r="I56" s="49">
        <v>0</v>
      </c>
      <c r="J56" s="50">
        <v>42500</v>
      </c>
      <c r="K56" s="51">
        <v>0.03</v>
      </c>
      <c r="L56" s="50">
        <v>168</v>
      </c>
      <c r="M56" s="50">
        <v>0</v>
      </c>
      <c r="N56" s="50">
        <v>1468</v>
      </c>
      <c r="O56" s="50">
        <v>41200</v>
      </c>
      <c r="P56" s="50">
        <v>42668</v>
      </c>
      <c r="Q56" s="52">
        <v>3480.4</v>
      </c>
      <c r="R56" s="52">
        <v>0</v>
      </c>
      <c r="S56" s="52">
        <v>3480.4</v>
      </c>
      <c r="T56" s="53">
        <v>0.86</v>
      </c>
      <c r="U56" s="53">
        <v>0.09</v>
      </c>
      <c r="V56" s="53">
        <v>2.37</v>
      </c>
      <c r="W56" s="52">
        <v>0.26</v>
      </c>
      <c r="X56" s="52">
        <v>0.03</v>
      </c>
      <c r="Y56" s="52" t="s">
        <v>50</v>
      </c>
      <c r="Z56" s="43"/>
      <c r="AA56" s="43" t="s">
        <v>100</v>
      </c>
      <c r="AB56" s="47">
        <v>2</v>
      </c>
      <c r="AC56" s="54">
        <v>0</v>
      </c>
      <c r="AD56" s="54">
        <v>12.25</v>
      </c>
      <c r="AE56" s="55">
        <v>0</v>
      </c>
      <c r="AF56" s="54">
        <v>12.25</v>
      </c>
      <c r="AG56" s="54">
        <v>122.54</v>
      </c>
      <c r="AH56" s="46">
        <v>7609</v>
      </c>
      <c r="AI56" s="46">
        <v>80273</v>
      </c>
      <c r="AJ56" s="46">
        <v>-72664</v>
      </c>
      <c r="AK56" s="45">
        <v>0.09</v>
      </c>
      <c r="AL56" s="46">
        <v>3208</v>
      </c>
      <c r="AM56" s="45">
        <v>2.37</v>
      </c>
      <c r="AN56" s="62">
        <f>AL56/'Annual Investment'!$B$2</f>
        <v>8.8899643553442908E-5</v>
      </c>
      <c r="AO56" s="47">
        <v>4</v>
      </c>
      <c r="AP56" s="54">
        <v>0</v>
      </c>
      <c r="AQ56" s="54">
        <v>24.92</v>
      </c>
      <c r="AR56" s="55">
        <v>0</v>
      </c>
      <c r="AS56" s="54">
        <v>37.17</v>
      </c>
      <c r="AT56" s="54">
        <v>249.2</v>
      </c>
      <c r="AU56" s="46">
        <v>16430</v>
      </c>
      <c r="AV56" s="46">
        <v>163245</v>
      </c>
      <c r="AW56" s="46">
        <v>-146814</v>
      </c>
      <c r="AX56" s="45">
        <v>0.1</v>
      </c>
      <c r="AY56" s="46">
        <v>6525</v>
      </c>
      <c r="AZ56" s="45">
        <v>2.52</v>
      </c>
      <c r="BA56" s="62">
        <f>AY56/'Annual Investment'!$C$2</f>
        <v>1.7504981810513039E-4</v>
      </c>
      <c r="BB56" s="47">
        <v>6</v>
      </c>
      <c r="BC56" s="54">
        <v>0</v>
      </c>
      <c r="BD56" s="54">
        <v>31.67</v>
      </c>
      <c r="BE56" s="55">
        <v>0</v>
      </c>
      <c r="BF56" s="54">
        <v>68.84</v>
      </c>
      <c r="BG56" s="54">
        <v>316.67</v>
      </c>
      <c r="BH56" s="46">
        <v>22177</v>
      </c>
      <c r="BI56" s="46">
        <v>207442</v>
      </c>
      <c r="BJ56" s="46">
        <v>-185265</v>
      </c>
      <c r="BK56" s="45">
        <v>0.11</v>
      </c>
      <c r="BL56" s="46">
        <v>8291</v>
      </c>
      <c r="BM56" s="45">
        <v>2.67</v>
      </c>
      <c r="BN56" s="62">
        <f>BL56/'Annual Investment'!$D$2</f>
        <v>2.2027530135220767E-4</v>
      </c>
    </row>
    <row r="57" spans="1:66" x14ac:dyDescent="0.25">
      <c r="A57" s="43" t="s">
        <v>101</v>
      </c>
      <c r="B57" t="s">
        <v>67</v>
      </c>
      <c r="C57" s="43" t="s">
        <v>68</v>
      </c>
      <c r="D57" s="43" t="s">
        <v>45</v>
      </c>
      <c r="E57" s="47">
        <v>11</v>
      </c>
      <c r="F57" s="48">
        <v>782.14</v>
      </c>
      <c r="G57" s="49">
        <v>390</v>
      </c>
      <c r="H57" s="48">
        <v>782.14</v>
      </c>
      <c r="I57" s="49">
        <v>390</v>
      </c>
      <c r="J57" s="50">
        <v>253</v>
      </c>
      <c r="K57" s="51">
        <v>0.59</v>
      </c>
      <c r="L57" s="50">
        <v>21</v>
      </c>
      <c r="M57" s="50">
        <v>0</v>
      </c>
      <c r="N57" s="50">
        <v>171</v>
      </c>
      <c r="O57" s="50">
        <v>103</v>
      </c>
      <c r="P57" s="50">
        <v>274</v>
      </c>
      <c r="Q57" s="52">
        <v>1094.3</v>
      </c>
      <c r="R57" s="52">
        <v>0</v>
      </c>
      <c r="S57" s="52">
        <v>1094.3</v>
      </c>
      <c r="T57" s="53">
        <v>0.86</v>
      </c>
      <c r="U57" s="53">
        <v>4.58</v>
      </c>
      <c r="V57" s="53">
        <v>6.38</v>
      </c>
      <c r="W57" s="52">
        <v>0.24</v>
      </c>
      <c r="X57" s="52">
        <v>0.03</v>
      </c>
      <c r="Y57" s="52">
        <v>0.48</v>
      </c>
      <c r="Z57" s="43"/>
      <c r="AA57" s="43" t="s">
        <v>101</v>
      </c>
      <c r="AB57" s="47">
        <v>3</v>
      </c>
      <c r="AC57" s="54">
        <v>1.21</v>
      </c>
      <c r="AD57" s="54">
        <v>2.42</v>
      </c>
      <c r="AE57" s="55">
        <v>1.21</v>
      </c>
      <c r="AF57" s="54">
        <v>2.42</v>
      </c>
      <c r="AG57" s="54">
        <v>26.64</v>
      </c>
      <c r="AH57" s="46">
        <v>3700</v>
      </c>
      <c r="AI57" s="46">
        <v>807</v>
      </c>
      <c r="AJ57" s="46">
        <v>2893</v>
      </c>
      <c r="AK57" s="45">
        <v>4.58</v>
      </c>
      <c r="AL57" s="46">
        <v>580</v>
      </c>
      <c r="AM57" s="45">
        <v>6.38</v>
      </c>
      <c r="AN57" s="62">
        <f>AL57/'Annual Investment'!$B$2</f>
        <v>1.6072878198565112E-5</v>
      </c>
      <c r="AO57" s="47">
        <v>3</v>
      </c>
      <c r="AP57" s="54">
        <v>1.23</v>
      </c>
      <c r="AQ57" s="54">
        <v>2.46</v>
      </c>
      <c r="AR57" s="55">
        <v>2.44</v>
      </c>
      <c r="AS57" s="54">
        <v>4.88</v>
      </c>
      <c r="AT57" s="54">
        <v>27.09</v>
      </c>
      <c r="AU57" s="46">
        <v>3862</v>
      </c>
      <c r="AV57" s="46">
        <v>821</v>
      </c>
      <c r="AW57" s="46">
        <v>3041</v>
      </c>
      <c r="AX57" s="45">
        <v>4.71</v>
      </c>
      <c r="AY57" s="46">
        <v>589</v>
      </c>
      <c r="AZ57" s="45">
        <v>6.55</v>
      </c>
      <c r="BA57" s="62">
        <f>AY57/'Annual Investment'!$C$2</f>
        <v>1.5801431856539739E-5</v>
      </c>
      <c r="BB57" s="47">
        <v>3</v>
      </c>
      <c r="BC57" s="54">
        <v>1.25</v>
      </c>
      <c r="BD57" s="54">
        <v>2.5</v>
      </c>
      <c r="BE57" s="55">
        <v>3.68</v>
      </c>
      <c r="BF57" s="54">
        <v>7.39</v>
      </c>
      <c r="BG57" s="54">
        <v>27.54</v>
      </c>
      <c r="BH57" s="46">
        <v>4058</v>
      </c>
      <c r="BI57" s="46">
        <v>834</v>
      </c>
      <c r="BJ57" s="46">
        <v>3224</v>
      </c>
      <c r="BK57" s="45">
        <v>4.8600000000000003</v>
      </c>
      <c r="BL57" s="46">
        <v>599</v>
      </c>
      <c r="BM57" s="45">
        <v>6.77</v>
      </c>
      <c r="BN57" s="62">
        <f>BL57/'Annual Investment'!$D$2</f>
        <v>1.5914232964657145E-5</v>
      </c>
    </row>
    <row r="58" spans="1:66" x14ac:dyDescent="0.25">
      <c r="A58" s="43" t="s">
        <v>102</v>
      </c>
      <c r="B58" t="s">
        <v>67</v>
      </c>
      <c r="C58" s="43" t="s">
        <v>85</v>
      </c>
      <c r="D58" s="43" t="s">
        <v>45</v>
      </c>
      <c r="E58" s="47">
        <v>10</v>
      </c>
      <c r="F58" s="48">
        <v>2647.71</v>
      </c>
      <c r="G58" s="49">
        <v>302</v>
      </c>
      <c r="H58" s="48">
        <v>2647.71</v>
      </c>
      <c r="I58" s="49">
        <v>302</v>
      </c>
      <c r="J58" s="50">
        <v>1641</v>
      </c>
      <c r="K58" s="51">
        <v>0.3</v>
      </c>
      <c r="L58" s="50">
        <v>72</v>
      </c>
      <c r="M58" s="50">
        <v>0</v>
      </c>
      <c r="N58" s="50">
        <v>572</v>
      </c>
      <c r="O58" s="50">
        <v>1141</v>
      </c>
      <c r="P58" s="50">
        <v>1714</v>
      </c>
      <c r="Q58" s="52">
        <v>1946.53</v>
      </c>
      <c r="R58" s="52">
        <v>0</v>
      </c>
      <c r="S58" s="52">
        <v>1946.53</v>
      </c>
      <c r="T58" s="53">
        <v>0.86</v>
      </c>
      <c r="U58" s="53">
        <v>1.31</v>
      </c>
      <c r="V58" s="53">
        <v>3.4</v>
      </c>
      <c r="W58" s="52">
        <v>0.24</v>
      </c>
      <c r="X58" s="52">
        <v>0.03</v>
      </c>
      <c r="Y58" s="52">
        <v>2.0699999999999998</v>
      </c>
      <c r="Z58" s="43"/>
      <c r="AA58" s="43" t="s">
        <v>102</v>
      </c>
      <c r="AB58" s="47">
        <v>17</v>
      </c>
      <c r="AC58" s="54">
        <v>4.84</v>
      </c>
      <c r="AD58" s="54">
        <v>42.41</v>
      </c>
      <c r="AE58" s="55">
        <v>4.84</v>
      </c>
      <c r="AF58" s="54">
        <v>42.41</v>
      </c>
      <c r="AG58" s="54">
        <v>424.12</v>
      </c>
      <c r="AH58" s="46">
        <v>34045</v>
      </c>
      <c r="AI58" s="46">
        <v>25954</v>
      </c>
      <c r="AJ58" s="46">
        <v>8091</v>
      </c>
      <c r="AK58" s="45">
        <v>1.31</v>
      </c>
      <c r="AL58" s="46">
        <v>10013</v>
      </c>
      <c r="AM58" s="45">
        <v>3.4</v>
      </c>
      <c r="AN58" s="62">
        <f>AL58/'Annual Investment'!$B$2</f>
        <v>2.7747884379695256E-4</v>
      </c>
      <c r="AO58" s="47">
        <v>20</v>
      </c>
      <c r="AP58" s="54">
        <v>5.53</v>
      </c>
      <c r="AQ58" s="54">
        <v>48.52</v>
      </c>
      <c r="AR58" s="55">
        <v>10.37</v>
      </c>
      <c r="AS58" s="54">
        <v>90.93</v>
      </c>
      <c r="AT58" s="54">
        <v>485.16</v>
      </c>
      <c r="AU58" s="46">
        <v>40813</v>
      </c>
      <c r="AV58" s="46">
        <v>29689</v>
      </c>
      <c r="AW58" s="46">
        <v>11124</v>
      </c>
      <c r="AX58" s="45">
        <v>1.37</v>
      </c>
      <c r="AY58" s="46">
        <v>11454</v>
      </c>
      <c r="AZ58" s="45">
        <v>3.56</v>
      </c>
      <c r="BA58" s="62">
        <f>AY58/'Annual Investment'!$C$2</f>
        <v>3.0728285311512084E-4</v>
      </c>
      <c r="BB58" s="47">
        <v>23</v>
      </c>
      <c r="BC58" s="54">
        <v>6.25</v>
      </c>
      <c r="BD58" s="54">
        <v>54.8</v>
      </c>
      <c r="BE58" s="55">
        <v>16.62</v>
      </c>
      <c r="BF58" s="54">
        <v>145.72999999999999</v>
      </c>
      <c r="BG58" s="54">
        <v>548.01</v>
      </c>
      <c r="BH58" s="46">
        <v>48456</v>
      </c>
      <c r="BI58" s="46">
        <v>33535</v>
      </c>
      <c r="BJ58" s="46">
        <v>14921</v>
      </c>
      <c r="BK58" s="45">
        <v>1.44</v>
      </c>
      <c r="BL58" s="46">
        <v>12937</v>
      </c>
      <c r="BM58" s="45">
        <v>3.75</v>
      </c>
      <c r="BN58" s="62">
        <f>BL58/'Annual Investment'!$D$2</f>
        <v>3.4371023683433974E-4</v>
      </c>
    </row>
    <row r="59" spans="1:66" x14ac:dyDescent="0.25">
      <c r="A59" s="43" t="s">
        <v>103</v>
      </c>
      <c r="B59" t="s">
        <v>67</v>
      </c>
      <c r="C59" s="43" t="s">
        <v>70</v>
      </c>
      <c r="D59" s="43" t="s">
        <v>45</v>
      </c>
      <c r="E59" s="47">
        <v>17</v>
      </c>
      <c r="F59" s="48">
        <v>893.92</v>
      </c>
      <c r="G59" s="49">
        <v>204.1</v>
      </c>
      <c r="H59" s="48">
        <v>893.92</v>
      </c>
      <c r="I59" s="49">
        <v>204.1</v>
      </c>
      <c r="J59" s="50">
        <v>354</v>
      </c>
      <c r="K59" s="51">
        <v>0.28000000000000003</v>
      </c>
      <c r="L59" s="50">
        <v>24</v>
      </c>
      <c r="M59" s="50">
        <v>0</v>
      </c>
      <c r="N59" s="50">
        <v>124</v>
      </c>
      <c r="O59" s="50">
        <v>254</v>
      </c>
      <c r="P59" s="50">
        <v>379</v>
      </c>
      <c r="Q59" s="52">
        <v>1229.29</v>
      </c>
      <c r="R59" s="52">
        <v>0</v>
      </c>
      <c r="S59" s="52">
        <v>1229.29</v>
      </c>
      <c r="T59" s="53">
        <v>0.86</v>
      </c>
      <c r="U59" s="53">
        <v>3.74</v>
      </c>
      <c r="V59" s="53">
        <v>9.8800000000000008</v>
      </c>
      <c r="W59" s="52">
        <v>0.15</v>
      </c>
      <c r="X59" s="52">
        <v>0.01</v>
      </c>
      <c r="Y59" s="52">
        <v>0.67</v>
      </c>
      <c r="Z59" s="43"/>
      <c r="AA59" s="43" t="s">
        <v>103</v>
      </c>
      <c r="AB59" s="47">
        <v>1093</v>
      </c>
      <c r="AC59" s="54">
        <v>204.33</v>
      </c>
      <c r="AD59" s="54">
        <v>894.95</v>
      </c>
      <c r="AE59" s="55">
        <v>204.33</v>
      </c>
      <c r="AF59" s="54">
        <v>894.95</v>
      </c>
      <c r="AG59" s="54">
        <v>15303.6</v>
      </c>
      <c r="AH59" s="46">
        <v>1343756</v>
      </c>
      <c r="AI59" s="46">
        <v>359582</v>
      </c>
      <c r="AJ59" s="46">
        <v>984173</v>
      </c>
      <c r="AK59" s="45">
        <v>3.74</v>
      </c>
      <c r="AL59" s="46">
        <v>136062</v>
      </c>
      <c r="AM59" s="45">
        <v>9.8800000000000008</v>
      </c>
      <c r="AN59" s="62">
        <f>AL59/'Annual Investment'!$B$2</f>
        <v>3.7705309542295975E-3</v>
      </c>
      <c r="AO59" s="47">
        <v>1111</v>
      </c>
      <c r="AP59" s="54">
        <v>207.76</v>
      </c>
      <c r="AQ59" s="54">
        <v>909.99</v>
      </c>
      <c r="AR59" s="55">
        <v>412.09</v>
      </c>
      <c r="AS59" s="54">
        <v>1804.94</v>
      </c>
      <c r="AT59" s="54">
        <v>15560.82</v>
      </c>
      <c r="AU59" s="46">
        <v>1419814</v>
      </c>
      <c r="AV59" s="46">
        <v>365626</v>
      </c>
      <c r="AW59" s="46">
        <v>1054189</v>
      </c>
      <c r="AX59" s="45">
        <v>3.88</v>
      </c>
      <c r="AY59" s="46">
        <v>138349</v>
      </c>
      <c r="AZ59" s="45">
        <v>10.26</v>
      </c>
      <c r="BA59" s="62">
        <f>AY59/'Annual Investment'!$C$2</f>
        <v>3.7115658674370397E-3</v>
      </c>
      <c r="BB59" s="47">
        <v>1130</v>
      </c>
      <c r="BC59" s="54">
        <v>211.21</v>
      </c>
      <c r="BD59" s="54">
        <v>925.09</v>
      </c>
      <c r="BE59" s="55">
        <v>623.29</v>
      </c>
      <c r="BF59" s="54">
        <v>2730.03</v>
      </c>
      <c r="BG59" s="54">
        <v>15819.02</v>
      </c>
      <c r="BH59" s="46">
        <v>1505181</v>
      </c>
      <c r="BI59" s="46">
        <v>371693</v>
      </c>
      <c r="BJ59" s="46">
        <v>1133488</v>
      </c>
      <c r="BK59" s="45">
        <v>4.05</v>
      </c>
      <c r="BL59" s="46">
        <v>140645</v>
      </c>
      <c r="BM59" s="45">
        <v>10.7</v>
      </c>
      <c r="BN59" s="62">
        <f>BL59/'Annual Investment'!$D$2</f>
        <v>3.7366565865011758E-3</v>
      </c>
    </row>
    <row r="60" spans="1:66" x14ac:dyDescent="0.25">
      <c r="A60" s="43" t="s">
        <v>104</v>
      </c>
      <c r="B60" t="s">
        <v>67</v>
      </c>
      <c r="C60" s="43" t="s">
        <v>70</v>
      </c>
      <c r="D60" s="43" t="s">
        <v>45</v>
      </c>
      <c r="E60" s="47">
        <v>17</v>
      </c>
      <c r="F60" s="48">
        <v>2819.13</v>
      </c>
      <c r="G60" s="49">
        <v>643.6</v>
      </c>
      <c r="H60" s="48">
        <v>2819.13</v>
      </c>
      <c r="I60" s="49">
        <v>643.6</v>
      </c>
      <c r="J60" s="50">
        <v>1797</v>
      </c>
      <c r="K60" s="51">
        <v>0.27</v>
      </c>
      <c r="L60" s="50">
        <v>77</v>
      </c>
      <c r="M60" s="50">
        <v>0</v>
      </c>
      <c r="N60" s="50">
        <v>557</v>
      </c>
      <c r="O60" s="50">
        <v>1317</v>
      </c>
      <c r="P60" s="50">
        <v>1874</v>
      </c>
      <c r="Q60" s="52">
        <v>3876.77</v>
      </c>
      <c r="R60" s="52">
        <v>0</v>
      </c>
      <c r="S60" s="52">
        <v>3876.77</v>
      </c>
      <c r="T60" s="53">
        <v>0.86</v>
      </c>
      <c r="U60" s="53">
        <v>2.39</v>
      </c>
      <c r="V60" s="53">
        <v>6.96</v>
      </c>
      <c r="W60" s="52">
        <v>0.22</v>
      </c>
      <c r="X60" s="52">
        <v>0.02</v>
      </c>
      <c r="Y60" s="52">
        <v>0.95</v>
      </c>
      <c r="Z60" s="43"/>
      <c r="AA60" s="43" t="s">
        <v>104</v>
      </c>
      <c r="AB60" s="47">
        <v>358</v>
      </c>
      <c r="AC60" s="54">
        <v>211.27</v>
      </c>
      <c r="AD60" s="54">
        <v>925.34</v>
      </c>
      <c r="AE60" s="55">
        <v>211.27</v>
      </c>
      <c r="AF60" s="54">
        <v>925.34</v>
      </c>
      <c r="AG60" s="54">
        <v>15823.39</v>
      </c>
      <c r="AH60" s="46">
        <v>1389397</v>
      </c>
      <c r="AI60" s="46">
        <v>581551</v>
      </c>
      <c r="AJ60" s="46">
        <v>807845</v>
      </c>
      <c r="AK60" s="45">
        <v>2.39</v>
      </c>
      <c r="AL60" s="46">
        <v>199686</v>
      </c>
      <c r="AM60" s="45">
        <v>6.96</v>
      </c>
      <c r="AN60" s="62">
        <f>AL60/'Annual Investment'!$B$2</f>
        <v>5.5336702688942637E-3</v>
      </c>
      <c r="AO60" s="47">
        <v>364</v>
      </c>
      <c r="AP60" s="54">
        <v>214.82</v>
      </c>
      <c r="AQ60" s="54">
        <v>940.9</v>
      </c>
      <c r="AR60" s="55">
        <v>426.08</v>
      </c>
      <c r="AS60" s="54">
        <v>1866.24</v>
      </c>
      <c r="AT60" s="54">
        <v>16089.35</v>
      </c>
      <c r="AU60" s="46">
        <v>1468039</v>
      </c>
      <c r="AV60" s="46">
        <v>591326</v>
      </c>
      <c r="AW60" s="46">
        <v>876713</v>
      </c>
      <c r="AX60" s="45">
        <v>2.48</v>
      </c>
      <c r="AY60" s="46">
        <v>203042</v>
      </c>
      <c r="AZ60" s="45">
        <v>7.23</v>
      </c>
      <c r="BA60" s="62">
        <f>AY60/'Annual Investment'!$C$2</f>
        <v>5.4471210984983727E-3</v>
      </c>
      <c r="BB60" s="47">
        <v>370</v>
      </c>
      <c r="BC60" s="54">
        <v>218.38</v>
      </c>
      <c r="BD60" s="54">
        <v>956.51</v>
      </c>
      <c r="BE60" s="55">
        <v>644.46</v>
      </c>
      <c r="BF60" s="54">
        <v>2822.75</v>
      </c>
      <c r="BG60" s="54">
        <v>16356.32</v>
      </c>
      <c r="BH60" s="46">
        <v>1556305</v>
      </c>
      <c r="BI60" s="46">
        <v>601138</v>
      </c>
      <c r="BJ60" s="46">
        <v>955167</v>
      </c>
      <c r="BK60" s="45">
        <v>2.59</v>
      </c>
      <c r="BL60" s="46">
        <v>206411</v>
      </c>
      <c r="BM60" s="45">
        <v>7.54</v>
      </c>
      <c r="BN60" s="62">
        <f>BL60/'Annual Investment'!$D$2</f>
        <v>5.4839277804137661E-3</v>
      </c>
    </row>
    <row r="61" spans="1:66" x14ac:dyDescent="0.25">
      <c r="A61" s="43" t="s">
        <v>105</v>
      </c>
      <c r="B61" t="s">
        <v>67</v>
      </c>
      <c r="C61" s="43" t="s">
        <v>70</v>
      </c>
      <c r="D61" s="43" t="s">
        <v>45</v>
      </c>
      <c r="E61" s="47">
        <v>11</v>
      </c>
      <c r="F61" s="48">
        <v>76.36</v>
      </c>
      <c r="G61" s="49">
        <v>10.8</v>
      </c>
      <c r="H61" s="48">
        <v>76.36</v>
      </c>
      <c r="I61" s="49">
        <v>10.8</v>
      </c>
      <c r="J61" s="50">
        <v>23</v>
      </c>
      <c r="K61" s="51">
        <v>0.22</v>
      </c>
      <c r="L61" s="50">
        <v>2</v>
      </c>
      <c r="M61" s="50">
        <v>0</v>
      </c>
      <c r="N61" s="50">
        <v>7</v>
      </c>
      <c r="O61" s="50">
        <v>18</v>
      </c>
      <c r="P61" s="50">
        <v>25</v>
      </c>
      <c r="Q61" s="52">
        <v>66</v>
      </c>
      <c r="R61" s="52">
        <v>0</v>
      </c>
      <c r="S61" s="52">
        <v>66</v>
      </c>
      <c r="T61" s="53">
        <v>0.86</v>
      </c>
      <c r="U61" s="53">
        <v>3.03</v>
      </c>
      <c r="V61" s="53">
        <v>9.31</v>
      </c>
      <c r="W61" s="52">
        <v>0.1</v>
      </c>
      <c r="X61" s="52">
        <v>0.01</v>
      </c>
      <c r="Y61" s="52">
        <v>0.72</v>
      </c>
      <c r="Z61" s="43"/>
      <c r="AA61" s="43" t="s">
        <v>105</v>
      </c>
      <c r="AB61" s="47">
        <v>164</v>
      </c>
      <c r="AC61" s="54">
        <v>1.62</v>
      </c>
      <c r="AD61" s="54">
        <v>11.47</v>
      </c>
      <c r="AE61" s="55">
        <v>1.62</v>
      </c>
      <c r="AF61" s="54">
        <v>11.47</v>
      </c>
      <c r="AG61" s="54">
        <v>130.72</v>
      </c>
      <c r="AH61" s="46">
        <v>10823</v>
      </c>
      <c r="AI61" s="46">
        <v>3569</v>
      </c>
      <c r="AJ61" s="46">
        <v>7254</v>
      </c>
      <c r="AK61" s="45">
        <v>3.03</v>
      </c>
      <c r="AL61" s="46">
        <v>1163</v>
      </c>
      <c r="AM61" s="45">
        <v>9.31</v>
      </c>
      <c r="AN61" s="62">
        <f>AL61/'Annual Investment'!$B$2</f>
        <v>3.2228891974019355E-5</v>
      </c>
      <c r="AO61" s="47">
        <v>167</v>
      </c>
      <c r="AP61" s="54">
        <v>1.64</v>
      </c>
      <c r="AQ61" s="54">
        <v>11.66</v>
      </c>
      <c r="AR61" s="55">
        <v>3.26</v>
      </c>
      <c r="AS61" s="54">
        <v>23.13</v>
      </c>
      <c r="AT61" s="54">
        <v>132.91999999999999</v>
      </c>
      <c r="AU61" s="46">
        <v>11495</v>
      </c>
      <c r="AV61" s="46">
        <v>3629</v>
      </c>
      <c r="AW61" s="46">
        <v>7866</v>
      </c>
      <c r="AX61" s="45">
        <v>3.17</v>
      </c>
      <c r="AY61" s="46">
        <v>1182</v>
      </c>
      <c r="AZ61" s="45">
        <v>9.7200000000000006</v>
      </c>
      <c r="BA61" s="62">
        <f>AY61/'Annual Investment'!$C$2</f>
        <v>3.1710173946400632E-5</v>
      </c>
      <c r="BB61" s="47">
        <v>169</v>
      </c>
      <c r="BC61" s="54">
        <v>1.67</v>
      </c>
      <c r="BD61" s="54">
        <v>11.85</v>
      </c>
      <c r="BE61" s="55">
        <v>4.93</v>
      </c>
      <c r="BF61" s="54">
        <v>34.979999999999997</v>
      </c>
      <c r="BG61" s="54">
        <v>135.12</v>
      </c>
      <c r="BH61" s="46">
        <v>12226</v>
      </c>
      <c r="BI61" s="46">
        <v>3689</v>
      </c>
      <c r="BJ61" s="46">
        <v>8537</v>
      </c>
      <c r="BK61" s="45">
        <v>3.31</v>
      </c>
      <c r="BL61" s="46">
        <v>1202</v>
      </c>
      <c r="BM61" s="45">
        <v>10.17</v>
      </c>
      <c r="BN61" s="62">
        <f>BL61/'Annual Investment'!$D$2</f>
        <v>3.1934737935756076E-5</v>
      </c>
    </row>
    <row r="62" spans="1:66" x14ac:dyDescent="0.25">
      <c r="A62" s="43" t="s">
        <v>106</v>
      </c>
      <c r="B62" t="s">
        <v>67</v>
      </c>
      <c r="C62" s="43" t="s">
        <v>78</v>
      </c>
      <c r="D62" s="43" t="s">
        <v>45</v>
      </c>
      <c r="E62" s="47">
        <v>25</v>
      </c>
      <c r="F62" s="48">
        <v>33285</v>
      </c>
      <c r="G62" s="49">
        <v>12505.9</v>
      </c>
      <c r="H62" s="48">
        <v>33285</v>
      </c>
      <c r="I62" s="49">
        <v>12505.9</v>
      </c>
      <c r="J62" s="50">
        <v>11736</v>
      </c>
      <c r="K62" s="51">
        <v>0.51</v>
      </c>
      <c r="L62" s="50">
        <v>911</v>
      </c>
      <c r="M62" s="50">
        <v>0</v>
      </c>
      <c r="N62" s="50">
        <v>6911</v>
      </c>
      <c r="O62" s="50">
        <v>5736</v>
      </c>
      <c r="P62" s="50">
        <v>12648</v>
      </c>
      <c r="Q62" s="52">
        <v>71569.75</v>
      </c>
      <c r="R62" s="52">
        <v>0</v>
      </c>
      <c r="S62" s="52">
        <v>71569.75</v>
      </c>
      <c r="T62" s="53">
        <v>0.86</v>
      </c>
      <c r="U62" s="53">
        <v>6.5</v>
      </c>
      <c r="V62" s="53">
        <v>10.36</v>
      </c>
      <c r="W62" s="52">
        <v>0.23</v>
      </c>
      <c r="X62" s="52">
        <v>0.02</v>
      </c>
      <c r="Y62" s="52">
        <v>0.6</v>
      </c>
      <c r="Z62" s="43"/>
      <c r="AA62" s="43" t="s">
        <v>106</v>
      </c>
      <c r="AB62" s="47">
        <v>5</v>
      </c>
      <c r="AC62" s="54">
        <v>62.6</v>
      </c>
      <c r="AD62" s="54">
        <v>166.62</v>
      </c>
      <c r="AE62" s="55">
        <v>62.6</v>
      </c>
      <c r="AF62" s="54">
        <v>166.62</v>
      </c>
      <c r="AG62" s="54">
        <v>4165.41</v>
      </c>
      <c r="AH62" s="46">
        <v>391171</v>
      </c>
      <c r="AI62" s="46">
        <v>60146</v>
      </c>
      <c r="AJ62" s="46">
        <v>331024</v>
      </c>
      <c r="AK62" s="45">
        <v>6.5</v>
      </c>
      <c r="AL62" s="46">
        <v>37774</v>
      </c>
      <c r="AM62" s="45">
        <v>10.36</v>
      </c>
      <c r="AN62" s="62">
        <f>AL62/'Annual Investment'!$B$2</f>
        <v>1.0467877604699975E-3</v>
      </c>
      <c r="AO62" s="47">
        <v>9</v>
      </c>
      <c r="AP62" s="54">
        <v>101.85</v>
      </c>
      <c r="AQ62" s="54">
        <v>271.07</v>
      </c>
      <c r="AR62" s="55">
        <v>164.45</v>
      </c>
      <c r="AS62" s="54">
        <v>437.68</v>
      </c>
      <c r="AT62" s="54">
        <v>6776.68</v>
      </c>
      <c r="AU62" s="46">
        <v>655580</v>
      </c>
      <c r="AV62" s="46">
        <v>97852</v>
      </c>
      <c r="AW62" s="46">
        <v>557729</v>
      </c>
      <c r="AX62" s="45">
        <v>6.7</v>
      </c>
      <c r="AY62" s="46">
        <v>61454</v>
      </c>
      <c r="AZ62" s="45">
        <v>10.67</v>
      </c>
      <c r="BA62" s="62">
        <f>AY62/'Annual Investment'!$C$2</f>
        <v>1.64866076962953E-3</v>
      </c>
      <c r="BB62" s="47">
        <v>9</v>
      </c>
      <c r="BC62" s="54">
        <v>103.54</v>
      </c>
      <c r="BD62" s="54">
        <v>275.57</v>
      </c>
      <c r="BE62" s="55">
        <v>267.98</v>
      </c>
      <c r="BF62" s="54">
        <v>713.25</v>
      </c>
      <c r="BG62" s="54">
        <v>6889.13</v>
      </c>
      <c r="BH62" s="46">
        <v>688766</v>
      </c>
      <c r="BI62" s="46">
        <v>99475</v>
      </c>
      <c r="BJ62" s="46">
        <v>589290</v>
      </c>
      <c r="BK62" s="45">
        <v>6.92</v>
      </c>
      <c r="BL62" s="46">
        <v>62474</v>
      </c>
      <c r="BM62" s="45">
        <v>11.02</v>
      </c>
      <c r="BN62" s="62">
        <f>BL62/'Annual Investment'!$D$2</f>
        <v>1.6598093326110025E-3</v>
      </c>
    </row>
    <row r="63" spans="1:66" x14ac:dyDescent="0.25">
      <c r="A63" s="43" t="s">
        <v>107</v>
      </c>
      <c r="B63" t="s">
        <v>67</v>
      </c>
      <c r="C63" s="43" t="s">
        <v>68</v>
      </c>
      <c r="D63" s="43" t="s">
        <v>45</v>
      </c>
      <c r="E63" s="47">
        <v>11</v>
      </c>
      <c r="F63" s="48">
        <v>1630.19</v>
      </c>
      <c r="G63" s="49">
        <v>1117</v>
      </c>
      <c r="H63" s="48">
        <v>1630.19</v>
      </c>
      <c r="I63" s="49">
        <v>1117</v>
      </c>
      <c r="J63" s="50">
        <v>851</v>
      </c>
      <c r="K63" s="51">
        <v>0.41</v>
      </c>
      <c r="L63" s="50">
        <v>45</v>
      </c>
      <c r="M63" s="50">
        <v>0</v>
      </c>
      <c r="N63" s="50">
        <v>395</v>
      </c>
      <c r="O63" s="50">
        <v>501</v>
      </c>
      <c r="P63" s="50">
        <v>896</v>
      </c>
      <c r="Q63" s="52">
        <v>2750.83</v>
      </c>
      <c r="R63" s="52">
        <v>0</v>
      </c>
      <c r="S63" s="52">
        <v>2750.83</v>
      </c>
      <c r="T63" s="53">
        <v>0.86</v>
      </c>
      <c r="U63" s="53">
        <v>3.54</v>
      </c>
      <c r="V63" s="53">
        <v>6.97</v>
      </c>
      <c r="W63" s="52">
        <v>0.26</v>
      </c>
      <c r="X63" s="52">
        <v>0.03</v>
      </c>
      <c r="Y63" s="52">
        <v>0.39</v>
      </c>
      <c r="Z63" s="43"/>
      <c r="AA63" s="43" t="s">
        <v>107</v>
      </c>
      <c r="AB63" s="47">
        <v>5</v>
      </c>
      <c r="AC63" s="54">
        <v>5.59</v>
      </c>
      <c r="AD63" s="54">
        <v>8.16</v>
      </c>
      <c r="AE63" s="55">
        <v>5.59</v>
      </c>
      <c r="AF63" s="54">
        <v>8.16</v>
      </c>
      <c r="AG63" s="54">
        <v>89.76</v>
      </c>
      <c r="AH63" s="46">
        <v>15035</v>
      </c>
      <c r="AI63" s="46">
        <v>4245</v>
      </c>
      <c r="AJ63" s="46">
        <v>10790</v>
      </c>
      <c r="AK63" s="45">
        <v>3.54</v>
      </c>
      <c r="AL63" s="46">
        <v>2157</v>
      </c>
      <c r="AM63" s="45">
        <v>6.97</v>
      </c>
      <c r="AN63" s="62">
        <f>AL63/'Annual Investment'!$B$2</f>
        <v>5.9774479783284398E-5</v>
      </c>
      <c r="AO63" s="47">
        <v>6</v>
      </c>
      <c r="AP63" s="54">
        <v>5.69</v>
      </c>
      <c r="AQ63" s="54">
        <v>8.3000000000000007</v>
      </c>
      <c r="AR63" s="55">
        <v>11.28</v>
      </c>
      <c r="AS63" s="54">
        <v>16.46</v>
      </c>
      <c r="AT63" s="54">
        <v>91.27</v>
      </c>
      <c r="AU63" s="46">
        <v>15622</v>
      </c>
      <c r="AV63" s="46">
        <v>4316</v>
      </c>
      <c r="AW63" s="46">
        <v>11306</v>
      </c>
      <c r="AX63" s="45">
        <v>3.62</v>
      </c>
      <c r="AY63" s="46">
        <v>2193</v>
      </c>
      <c r="AZ63" s="45">
        <v>7.12</v>
      </c>
      <c r="BA63" s="62">
        <f>AY63/'Annual Investment'!$C$2</f>
        <v>5.8832835418321986E-5</v>
      </c>
      <c r="BB63" s="47">
        <v>6</v>
      </c>
      <c r="BC63" s="54">
        <v>5.78</v>
      </c>
      <c r="BD63" s="54">
        <v>8.44</v>
      </c>
      <c r="BE63" s="55">
        <v>17.059999999999999</v>
      </c>
      <c r="BF63" s="54">
        <v>24.89</v>
      </c>
      <c r="BG63" s="54">
        <v>92.79</v>
      </c>
      <c r="BH63" s="46">
        <v>16354</v>
      </c>
      <c r="BI63" s="46">
        <v>4388</v>
      </c>
      <c r="BJ63" s="46">
        <v>11966</v>
      </c>
      <c r="BK63" s="45">
        <v>3.73</v>
      </c>
      <c r="BL63" s="46">
        <v>2230</v>
      </c>
      <c r="BM63" s="45">
        <v>7.34</v>
      </c>
      <c r="BN63" s="62">
        <f>BL63/'Annual Investment'!$D$2</f>
        <v>5.9246643591294551E-5</v>
      </c>
    </row>
    <row r="64" spans="1:66" x14ac:dyDescent="0.25">
      <c r="A64" s="43" t="s">
        <v>108</v>
      </c>
      <c r="B64" t="s">
        <v>67</v>
      </c>
      <c r="C64" s="43" t="s">
        <v>98</v>
      </c>
      <c r="D64" s="43" t="s">
        <v>45</v>
      </c>
      <c r="E64" s="47">
        <v>10</v>
      </c>
      <c r="F64" s="48">
        <v>2688.95</v>
      </c>
      <c r="G64" s="49">
        <v>660</v>
      </c>
      <c r="H64" s="48">
        <v>2688.95</v>
      </c>
      <c r="I64" s="49">
        <v>660</v>
      </c>
      <c r="J64" s="50">
        <v>1012</v>
      </c>
      <c r="K64" s="51">
        <v>0.69</v>
      </c>
      <c r="L64" s="50">
        <v>74</v>
      </c>
      <c r="M64" s="50">
        <v>0</v>
      </c>
      <c r="N64" s="50">
        <v>774</v>
      </c>
      <c r="O64" s="50">
        <v>312</v>
      </c>
      <c r="P64" s="50">
        <v>1086</v>
      </c>
      <c r="Q64" s="52">
        <v>2492.5300000000002</v>
      </c>
      <c r="R64" s="52">
        <v>0</v>
      </c>
      <c r="S64" s="52">
        <v>2492.5300000000002</v>
      </c>
      <c r="T64" s="53">
        <v>0.86</v>
      </c>
      <c r="U64" s="53">
        <v>2.64</v>
      </c>
      <c r="V64" s="53">
        <v>3.22</v>
      </c>
      <c r="W64" s="52">
        <v>0.31</v>
      </c>
      <c r="X64" s="52">
        <v>0.04</v>
      </c>
      <c r="Y64" s="52">
        <v>1.28</v>
      </c>
      <c r="Z64" s="43"/>
      <c r="AA64" s="43" t="s">
        <v>108</v>
      </c>
      <c r="AB64" s="47">
        <v>55</v>
      </c>
      <c r="AC64" s="54">
        <v>33.04</v>
      </c>
      <c r="AD64" s="54">
        <v>134.6</v>
      </c>
      <c r="AE64" s="55">
        <v>33.04</v>
      </c>
      <c r="AF64" s="54">
        <v>134.6</v>
      </c>
      <c r="AG64" s="54">
        <v>1346.02</v>
      </c>
      <c r="AH64" s="46">
        <v>136231</v>
      </c>
      <c r="AI64" s="46">
        <v>51598</v>
      </c>
      <c r="AJ64" s="46">
        <v>84634</v>
      </c>
      <c r="AK64" s="45">
        <v>2.64</v>
      </c>
      <c r="AL64" s="46">
        <v>42282</v>
      </c>
      <c r="AM64" s="45">
        <v>3.22</v>
      </c>
      <c r="AN64" s="62">
        <f>AL64/'Annual Investment'!$B$2</f>
        <v>1.1717128206753967E-3</v>
      </c>
      <c r="AO64" s="47">
        <v>56</v>
      </c>
      <c r="AP64" s="54">
        <v>33.590000000000003</v>
      </c>
      <c r="AQ64" s="54">
        <v>136.86000000000001</v>
      </c>
      <c r="AR64" s="55">
        <v>66.63</v>
      </c>
      <c r="AS64" s="54">
        <v>271.47000000000003</v>
      </c>
      <c r="AT64" s="54">
        <v>1368.65</v>
      </c>
      <c r="AU64" s="46">
        <v>143815</v>
      </c>
      <c r="AV64" s="46">
        <v>52465</v>
      </c>
      <c r="AW64" s="46">
        <v>91351</v>
      </c>
      <c r="AX64" s="45">
        <v>2.74</v>
      </c>
      <c r="AY64" s="46">
        <v>42993</v>
      </c>
      <c r="AZ64" s="45">
        <v>3.35</v>
      </c>
      <c r="BA64" s="62">
        <f>AY64/'Annual Investment'!$C$2</f>
        <v>1.1533972152940799E-3</v>
      </c>
      <c r="BB64" s="47">
        <v>56</v>
      </c>
      <c r="BC64" s="54">
        <v>34.15</v>
      </c>
      <c r="BD64" s="54">
        <v>139.13999999999999</v>
      </c>
      <c r="BE64" s="55">
        <v>100.78</v>
      </c>
      <c r="BF64" s="54">
        <v>410.6</v>
      </c>
      <c r="BG64" s="54">
        <v>1391.36</v>
      </c>
      <c r="BH64" s="46">
        <v>152499</v>
      </c>
      <c r="BI64" s="46">
        <v>53335</v>
      </c>
      <c r="BJ64" s="46">
        <v>99164</v>
      </c>
      <c r="BK64" s="45">
        <v>2.86</v>
      </c>
      <c r="BL64" s="46">
        <v>43706</v>
      </c>
      <c r="BM64" s="45">
        <v>3.49</v>
      </c>
      <c r="BN64" s="62">
        <f>BL64/'Annual Investment'!$D$2</f>
        <v>1.1611810783861522E-3</v>
      </c>
    </row>
    <row r="65" spans="1:66" x14ac:dyDescent="0.25">
      <c r="A65" s="43" t="s">
        <v>109</v>
      </c>
      <c r="B65" t="s">
        <v>67</v>
      </c>
      <c r="C65" s="43" t="s">
        <v>72</v>
      </c>
      <c r="D65" s="43" t="s">
        <v>45</v>
      </c>
      <c r="E65" s="47">
        <v>15</v>
      </c>
      <c r="F65" s="48">
        <v>11434</v>
      </c>
      <c r="G65" s="49">
        <v>3290</v>
      </c>
      <c r="H65" s="48">
        <v>11434</v>
      </c>
      <c r="I65" s="49">
        <v>3290</v>
      </c>
      <c r="J65" s="50">
        <v>4626</v>
      </c>
      <c r="K65" s="51">
        <v>0.54</v>
      </c>
      <c r="L65" s="50">
        <v>313</v>
      </c>
      <c r="M65" s="50">
        <v>0</v>
      </c>
      <c r="N65" s="50">
        <v>2813</v>
      </c>
      <c r="O65" s="50">
        <v>2126</v>
      </c>
      <c r="P65" s="50">
        <v>4939</v>
      </c>
      <c r="Q65" s="52">
        <v>15478.94</v>
      </c>
      <c r="R65" s="52">
        <v>0</v>
      </c>
      <c r="S65" s="52">
        <v>15478.94</v>
      </c>
      <c r="T65" s="53">
        <v>0.86</v>
      </c>
      <c r="U65" s="53">
        <v>3.61</v>
      </c>
      <c r="V65" s="53">
        <v>5.5</v>
      </c>
      <c r="W65" s="52">
        <v>0.27</v>
      </c>
      <c r="X65" s="52">
        <v>0.03</v>
      </c>
      <c r="Y65" s="52">
        <v>0.93</v>
      </c>
      <c r="Z65" s="43"/>
      <c r="AA65" s="43" t="s">
        <v>109</v>
      </c>
      <c r="AB65" s="47">
        <v>492</v>
      </c>
      <c r="AC65" s="54">
        <v>1482.2</v>
      </c>
      <c r="AD65" s="54">
        <v>5151.22</v>
      </c>
      <c r="AE65" s="55">
        <v>1482.2</v>
      </c>
      <c r="AF65" s="54">
        <v>5151.22</v>
      </c>
      <c r="AG65" s="54">
        <v>77268.34</v>
      </c>
      <c r="AH65" s="46">
        <v>7614134</v>
      </c>
      <c r="AI65" s="46">
        <v>2110828</v>
      </c>
      <c r="AJ65" s="46">
        <v>5503306</v>
      </c>
      <c r="AK65" s="45">
        <v>3.61</v>
      </c>
      <c r="AL65" s="46">
        <v>1383728</v>
      </c>
      <c r="AM65" s="45">
        <v>5.5</v>
      </c>
      <c r="AN65" s="62">
        <f>AL65/'Annual Investment'!$B$2</f>
        <v>3.834567517921398E-2</v>
      </c>
      <c r="AO65" s="47">
        <v>528</v>
      </c>
      <c r="AP65" s="54">
        <v>1590.85</v>
      </c>
      <c r="AQ65" s="54">
        <v>5528.79</v>
      </c>
      <c r="AR65" s="55">
        <v>3073.05</v>
      </c>
      <c r="AS65" s="54">
        <v>10680.02</v>
      </c>
      <c r="AT65" s="54">
        <v>82931.91</v>
      </c>
      <c r="AU65" s="46">
        <v>8470930</v>
      </c>
      <c r="AV65" s="46">
        <v>2265546</v>
      </c>
      <c r="AW65" s="46">
        <v>6205384</v>
      </c>
      <c r="AX65" s="45">
        <v>3.74</v>
      </c>
      <c r="AY65" s="46">
        <v>1485152</v>
      </c>
      <c r="AZ65" s="45">
        <v>5.7</v>
      </c>
      <c r="BA65" s="62">
        <f>AY65/'Annual Investment'!$C$2</f>
        <v>3.9843001909344151E-2</v>
      </c>
      <c r="BB65" s="47">
        <v>565</v>
      </c>
      <c r="BC65" s="54">
        <v>1702.36</v>
      </c>
      <c r="BD65" s="54">
        <v>5916.35</v>
      </c>
      <c r="BE65" s="55">
        <v>4775.41</v>
      </c>
      <c r="BF65" s="54">
        <v>16596.37</v>
      </c>
      <c r="BG65" s="54">
        <v>88745.26</v>
      </c>
      <c r="BH65" s="46">
        <v>9435272</v>
      </c>
      <c r="BI65" s="46">
        <v>2424356</v>
      </c>
      <c r="BJ65" s="46">
        <v>7010916</v>
      </c>
      <c r="BK65" s="45">
        <v>3.89</v>
      </c>
      <c r="BL65" s="46">
        <v>1589258</v>
      </c>
      <c r="BM65" s="45">
        <v>5.94</v>
      </c>
      <c r="BN65" s="62">
        <f>BL65/'Annual Investment'!$D$2</f>
        <v>4.222340910341417E-2</v>
      </c>
    </row>
    <row r="66" spans="1:66" x14ac:dyDescent="0.25">
      <c r="A66" s="43" t="s">
        <v>110</v>
      </c>
      <c r="B66" t="s">
        <v>67</v>
      </c>
      <c r="C66" s="43" t="s">
        <v>70</v>
      </c>
      <c r="D66" s="43" t="s">
        <v>45</v>
      </c>
      <c r="E66" s="47">
        <v>23</v>
      </c>
      <c r="F66" s="48">
        <v>387.69</v>
      </c>
      <c r="G66" s="49">
        <v>75.599999999999994</v>
      </c>
      <c r="H66" s="48">
        <v>387.69</v>
      </c>
      <c r="I66" s="49">
        <v>75.599999999999994</v>
      </c>
      <c r="J66" s="50">
        <v>222</v>
      </c>
      <c r="K66" s="51">
        <v>0.32</v>
      </c>
      <c r="L66" s="50">
        <v>11</v>
      </c>
      <c r="M66" s="50">
        <v>0</v>
      </c>
      <c r="N66" s="50">
        <v>81</v>
      </c>
      <c r="O66" s="50">
        <v>152</v>
      </c>
      <c r="P66" s="50">
        <v>233</v>
      </c>
      <c r="Q66" s="52">
        <v>623.76</v>
      </c>
      <c r="R66" s="52">
        <v>0</v>
      </c>
      <c r="S66" s="52">
        <v>623.76</v>
      </c>
      <c r="T66" s="53">
        <v>0.86</v>
      </c>
      <c r="U66" s="53">
        <v>3.09</v>
      </c>
      <c r="V66" s="53">
        <v>7.74</v>
      </c>
      <c r="W66" s="52">
        <v>0.23</v>
      </c>
      <c r="X66" s="52">
        <v>0.02</v>
      </c>
      <c r="Y66" s="52">
        <v>1.1599999999999999</v>
      </c>
      <c r="Z66" s="43"/>
      <c r="AA66" s="43" t="s">
        <v>110</v>
      </c>
      <c r="AB66" s="47">
        <v>1421</v>
      </c>
      <c r="AC66" s="54">
        <v>98.4</v>
      </c>
      <c r="AD66" s="54">
        <v>504.58</v>
      </c>
      <c r="AE66" s="55">
        <v>98.4</v>
      </c>
      <c r="AF66" s="54">
        <v>504.58</v>
      </c>
      <c r="AG66" s="54">
        <v>11453.97</v>
      </c>
      <c r="AH66" s="46">
        <v>886399</v>
      </c>
      <c r="AI66" s="46">
        <v>286524</v>
      </c>
      <c r="AJ66" s="46">
        <v>599876</v>
      </c>
      <c r="AK66" s="45">
        <v>3.09</v>
      </c>
      <c r="AL66" s="46">
        <v>114556</v>
      </c>
      <c r="AM66" s="45">
        <v>7.74</v>
      </c>
      <c r="AN66" s="62">
        <f>AL66/'Annual Investment'!$B$2</f>
        <v>3.1745597153703879E-3</v>
      </c>
      <c r="AO66" s="47">
        <v>1445</v>
      </c>
      <c r="AP66" s="54">
        <v>100.05</v>
      </c>
      <c r="AQ66" s="54">
        <v>513.05999999999995</v>
      </c>
      <c r="AR66" s="55">
        <v>198.45</v>
      </c>
      <c r="AS66" s="54">
        <v>1017.64</v>
      </c>
      <c r="AT66" s="54">
        <v>11646.49</v>
      </c>
      <c r="AU66" s="46">
        <v>936786</v>
      </c>
      <c r="AV66" s="46">
        <v>291340</v>
      </c>
      <c r="AW66" s="46">
        <v>645446</v>
      </c>
      <c r="AX66" s="45">
        <v>3.22</v>
      </c>
      <c r="AY66" s="46">
        <v>116481</v>
      </c>
      <c r="AZ66" s="45">
        <v>8.0399999999999991</v>
      </c>
      <c r="BA66" s="62">
        <f>AY66/'Annual Investment'!$C$2</f>
        <v>3.1249008218702978E-3</v>
      </c>
      <c r="BB66" s="47">
        <v>1469</v>
      </c>
      <c r="BC66" s="54">
        <v>101.71</v>
      </c>
      <c r="BD66" s="54">
        <v>521.57000000000005</v>
      </c>
      <c r="BE66" s="55">
        <v>300.16000000000003</v>
      </c>
      <c r="BF66" s="54">
        <v>1539.22</v>
      </c>
      <c r="BG66" s="54">
        <v>11839.74</v>
      </c>
      <c r="BH66" s="46">
        <v>991923</v>
      </c>
      <c r="BI66" s="46">
        <v>296174</v>
      </c>
      <c r="BJ66" s="46">
        <v>695749</v>
      </c>
      <c r="BK66" s="45">
        <v>3.35</v>
      </c>
      <c r="BL66" s="46">
        <v>111069</v>
      </c>
      <c r="BM66" s="45">
        <v>8.93</v>
      </c>
      <c r="BN66" s="62">
        <f>BL66/'Annual Investment'!$D$2</f>
        <v>2.9508813708706253E-3</v>
      </c>
    </row>
    <row r="67" spans="1:66" x14ac:dyDescent="0.25">
      <c r="A67" s="43" t="s">
        <v>111</v>
      </c>
      <c r="B67" t="s">
        <v>67</v>
      </c>
      <c r="C67" s="43" t="s">
        <v>78</v>
      </c>
      <c r="D67" s="43" t="s">
        <v>45</v>
      </c>
      <c r="E67" s="47">
        <v>15</v>
      </c>
      <c r="F67" s="48">
        <v>2558</v>
      </c>
      <c r="G67" s="49">
        <v>532</v>
      </c>
      <c r="H67" s="48">
        <v>2558</v>
      </c>
      <c r="I67" s="49">
        <v>532</v>
      </c>
      <c r="J67" s="50">
        <v>3376</v>
      </c>
      <c r="K67" s="51">
        <v>0.15</v>
      </c>
      <c r="L67" s="50">
        <v>70</v>
      </c>
      <c r="M67" s="50">
        <v>0</v>
      </c>
      <c r="N67" s="50">
        <v>570</v>
      </c>
      <c r="O67" s="50">
        <v>2876</v>
      </c>
      <c r="P67" s="50">
        <v>3446</v>
      </c>
      <c r="Q67" s="52">
        <v>3077.47</v>
      </c>
      <c r="R67" s="52">
        <v>0</v>
      </c>
      <c r="S67" s="52">
        <v>3077.47</v>
      </c>
      <c r="T67" s="53">
        <v>0.86</v>
      </c>
      <c r="U67" s="53">
        <v>1.04</v>
      </c>
      <c r="V67" s="53">
        <v>5.4</v>
      </c>
      <c r="W67" s="52">
        <v>0.24</v>
      </c>
      <c r="X67" s="52">
        <v>0.02</v>
      </c>
      <c r="Y67" s="52">
        <v>1.17</v>
      </c>
      <c r="Z67" s="43"/>
      <c r="AA67" s="43" t="s">
        <v>111</v>
      </c>
      <c r="AB67" s="47">
        <v>9</v>
      </c>
      <c r="AC67" s="54">
        <v>4.26</v>
      </c>
      <c r="AD67" s="54">
        <v>20.49</v>
      </c>
      <c r="AE67" s="55">
        <v>4.26</v>
      </c>
      <c r="AF67" s="54">
        <v>20.49</v>
      </c>
      <c r="AG67" s="54">
        <v>307.31</v>
      </c>
      <c r="AH67" s="46">
        <v>26912</v>
      </c>
      <c r="AI67" s="46">
        <v>25999</v>
      </c>
      <c r="AJ67" s="46">
        <v>914</v>
      </c>
      <c r="AK67" s="45">
        <v>1.04</v>
      </c>
      <c r="AL67" s="46">
        <v>4985</v>
      </c>
      <c r="AM67" s="45">
        <v>5.4</v>
      </c>
      <c r="AN67" s="62">
        <f>AL67/'Annual Investment'!$B$2</f>
        <v>1.3814361693077084E-4</v>
      </c>
      <c r="AO67" s="47">
        <v>11</v>
      </c>
      <c r="AP67" s="54">
        <v>5.42</v>
      </c>
      <c r="AQ67" s="54">
        <v>26.04</v>
      </c>
      <c r="AR67" s="55">
        <v>9.68</v>
      </c>
      <c r="AS67" s="54">
        <v>46.53</v>
      </c>
      <c r="AT67" s="54">
        <v>390.6</v>
      </c>
      <c r="AU67" s="46">
        <v>35608</v>
      </c>
      <c r="AV67" s="46">
        <v>33045</v>
      </c>
      <c r="AW67" s="46">
        <v>2563</v>
      </c>
      <c r="AX67" s="45">
        <v>1.08</v>
      </c>
      <c r="AY67" s="46">
        <v>6336</v>
      </c>
      <c r="AZ67" s="45">
        <v>5.62</v>
      </c>
      <c r="BA67" s="62">
        <f>AY67/'Annual Investment'!$C$2</f>
        <v>1.6997940958070592E-4</v>
      </c>
      <c r="BB67" s="47">
        <v>14</v>
      </c>
      <c r="BC67" s="54">
        <v>6.61</v>
      </c>
      <c r="BD67" s="54">
        <v>31.77</v>
      </c>
      <c r="BE67" s="55">
        <v>16.28</v>
      </c>
      <c r="BF67" s="54">
        <v>78.290000000000006</v>
      </c>
      <c r="BG67" s="54">
        <v>476.5</v>
      </c>
      <c r="BH67" s="46">
        <v>45379</v>
      </c>
      <c r="BI67" s="46">
        <v>40311</v>
      </c>
      <c r="BJ67" s="46">
        <v>5067</v>
      </c>
      <c r="BK67" s="45">
        <v>1.1299999999999999</v>
      </c>
      <c r="BL67" s="46">
        <v>7729</v>
      </c>
      <c r="BM67" s="45">
        <v>5.87</v>
      </c>
      <c r="BN67" s="62">
        <f>BL67/'Annual Investment'!$D$2</f>
        <v>2.0534408444713702E-4</v>
      </c>
    </row>
    <row r="68" spans="1:66" x14ac:dyDescent="0.25">
      <c r="A68" s="43" t="s">
        <v>112</v>
      </c>
      <c r="B68" t="s">
        <v>67</v>
      </c>
      <c r="C68" s="43" t="s">
        <v>78</v>
      </c>
      <c r="D68" s="43" t="s">
        <v>45</v>
      </c>
      <c r="E68" s="47">
        <v>15</v>
      </c>
      <c r="F68" s="48">
        <v>422</v>
      </c>
      <c r="G68" s="49">
        <v>87.8</v>
      </c>
      <c r="H68" s="48">
        <v>422</v>
      </c>
      <c r="I68" s="49">
        <v>87.8</v>
      </c>
      <c r="J68" s="50">
        <v>120</v>
      </c>
      <c r="K68" s="51">
        <v>0.66</v>
      </c>
      <c r="L68" s="50">
        <v>12</v>
      </c>
      <c r="M68" s="50">
        <v>0</v>
      </c>
      <c r="N68" s="50">
        <v>92</v>
      </c>
      <c r="O68" s="50">
        <v>40</v>
      </c>
      <c r="P68" s="50">
        <v>132</v>
      </c>
      <c r="Q68" s="52">
        <v>507.76</v>
      </c>
      <c r="R68" s="52">
        <v>0</v>
      </c>
      <c r="S68" s="52">
        <v>507.76</v>
      </c>
      <c r="T68" s="53">
        <v>0.86</v>
      </c>
      <c r="U68" s="53">
        <v>4.41</v>
      </c>
      <c r="V68" s="53">
        <v>5.55</v>
      </c>
      <c r="W68" s="52">
        <v>0.24</v>
      </c>
      <c r="X68" s="52">
        <v>0.02</v>
      </c>
      <c r="Y68" s="52">
        <v>1.1399999999999999</v>
      </c>
      <c r="Z68" s="43"/>
      <c r="AA68" s="43" t="s">
        <v>112</v>
      </c>
      <c r="AB68" s="47">
        <v>8</v>
      </c>
      <c r="AC68" s="54">
        <v>0.62</v>
      </c>
      <c r="AD68" s="54">
        <v>2.96</v>
      </c>
      <c r="AE68" s="55">
        <v>0.62</v>
      </c>
      <c r="AF68" s="54">
        <v>2.96</v>
      </c>
      <c r="AG68" s="54">
        <v>44.36</v>
      </c>
      <c r="AH68" s="46">
        <v>3885</v>
      </c>
      <c r="AI68" s="46">
        <v>881</v>
      </c>
      <c r="AJ68" s="46">
        <v>3004</v>
      </c>
      <c r="AK68" s="45">
        <v>4.41</v>
      </c>
      <c r="AL68" s="46">
        <v>701</v>
      </c>
      <c r="AM68" s="45">
        <v>5.55</v>
      </c>
      <c r="AN68" s="62">
        <f>AL68/'Annual Investment'!$B$2</f>
        <v>1.9426013133093351E-5</v>
      </c>
      <c r="AO68" s="47">
        <v>8</v>
      </c>
      <c r="AP68" s="54">
        <v>0.63</v>
      </c>
      <c r="AQ68" s="54">
        <v>3.01</v>
      </c>
      <c r="AR68" s="55">
        <v>1.24</v>
      </c>
      <c r="AS68" s="54">
        <v>5.96</v>
      </c>
      <c r="AT68" s="54">
        <v>45.11</v>
      </c>
      <c r="AU68" s="46">
        <v>4113</v>
      </c>
      <c r="AV68" s="46">
        <v>896</v>
      </c>
      <c r="AW68" s="46">
        <v>3217</v>
      </c>
      <c r="AX68" s="45">
        <v>4.59</v>
      </c>
      <c r="AY68" s="46">
        <v>712</v>
      </c>
      <c r="AZ68" s="45">
        <v>5.77</v>
      </c>
      <c r="BA68" s="62">
        <f>AY68/'Annual Investment'!$C$2</f>
        <v>1.9101221531165186E-5</v>
      </c>
      <c r="BB68" s="47">
        <v>8</v>
      </c>
      <c r="BC68" s="54">
        <v>0.64</v>
      </c>
      <c r="BD68" s="54">
        <v>3.06</v>
      </c>
      <c r="BE68" s="55">
        <v>1.88</v>
      </c>
      <c r="BF68" s="54">
        <v>9.02</v>
      </c>
      <c r="BG68" s="54">
        <v>45.86</v>
      </c>
      <c r="BH68" s="46">
        <v>4367</v>
      </c>
      <c r="BI68" s="46">
        <v>911</v>
      </c>
      <c r="BJ68" s="46">
        <v>3457</v>
      </c>
      <c r="BK68" s="45">
        <v>4.8</v>
      </c>
      <c r="BL68" s="46">
        <v>724</v>
      </c>
      <c r="BM68" s="45">
        <v>6.03</v>
      </c>
      <c r="BN68" s="62">
        <f>BL68/'Annual Investment'!$D$2</f>
        <v>1.9235233165962894E-5</v>
      </c>
    </row>
    <row r="69" spans="1:66" x14ac:dyDescent="0.25">
      <c r="A69" s="43" t="s">
        <v>113</v>
      </c>
      <c r="B69" t="s">
        <v>67</v>
      </c>
      <c r="C69" s="43" t="s">
        <v>78</v>
      </c>
      <c r="D69" s="43" t="s">
        <v>45</v>
      </c>
      <c r="E69" s="47">
        <v>15</v>
      </c>
      <c r="F69" s="48">
        <v>795</v>
      </c>
      <c r="G69" s="49">
        <v>165</v>
      </c>
      <c r="H69" s="48">
        <v>795</v>
      </c>
      <c r="I69" s="49">
        <v>165</v>
      </c>
      <c r="J69" s="50">
        <v>1008</v>
      </c>
      <c r="K69" s="51">
        <v>0.16</v>
      </c>
      <c r="L69" s="50">
        <v>22</v>
      </c>
      <c r="M69" s="50">
        <v>0</v>
      </c>
      <c r="N69" s="50">
        <v>182</v>
      </c>
      <c r="O69" s="50">
        <v>848</v>
      </c>
      <c r="P69" s="50">
        <v>1030</v>
      </c>
      <c r="Q69" s="52">
        <v>955.8</v>
      </c>
      <c r="R69" s="52">
        <v>0</v>
      </c>
      <c r="S69" s="52">
        <v>955.8</v>
      </c>
      <c r="T69" s="53">
        <v>0.86</v>
      </c>
      <c r="U69" s="53">
        <v>1.08</v>
      </c>
      <c r="V69" s="53">
        <v>5.26</v>
      </c>
      <c r="W69" s="52">
        <v>0.25</v>
      </c>
      <c r="X69" s="52">
        <v>0.03</v>
      </c>
      <c r="Y69" s="52">
        <v>1.2</v>
      </c>
      <c r="Z69" s="43"/>
      <c r="AA69" s="43" t="s">
        <v>113</v>
      </c>
      <c r="AB69" s="47">
        <v>7</v>
      </c>
      <c r="AC69" s="54">
        <v>0.99</v>
      </c>
      <c r="AD69" s="54">
        <v>4.78</v>
      </c>
      <c r="AE69" s="55">
        <v>0.99</v>
      </c>
      <c r="AF69" s="54">
        <v>4.78</v>
      </c>
      <c r="AG69" s="54">
        <v>71.63</v>
      </c>
      <c r="AH69" s="46">
        <v>6269</v>
      </c>
      <c r="AI69" s="46">
        <v>5829</v>
      </c>
      <c r="AJ69" s="46">
        <v>440</v>
      </c>
      <c r="AK69" s="45">
        <v>1.08</v>
      </c>
      <c r="AL69" s="46">
        <v>1192</v>
      </c>
      <c r="AM69" s="45">
        <v>5.26</v>
      </c>
      <c r="AN69" s="62">
        <f>AL69/'Annual Investment'!$B$2</f>
        <v>3.3032535883947614E-5</v>
      </c>
      <c r="AO69" s="47">
        <v>7</v>
      </c>
      <c r="AP69" s="54">
        <v>1.01</v>
      </c>
      <c r="AQ69" s="54">
        <v>4.8600000000000003</v>
      </c>
      <c r="AR69" s="55">
        <v>2</v>
      </c>
      <c r="AS69" s="54">
        <v>9.6300000000000008</v>
      </c>
      <c r="AT69" s="54">
        <v>72.84</v>
      </c>
      <c r="AU69" s="46">
        <v>6636</v>
      </c>
      <c r="AV69" s="46">
        <v>5927</v>
      </c>
      <c r="AW69" s="46">
        <v>708</v>
      </c>
      <c r="AX69" s="45">
        <v>1.1200000000000001</v>
      </c>
      <c r="AY69" s="46">
        <v>1212</v>
      </c>
      <c r="AZ69" s="45">
        <v>5.47</v>
      </c>
      <c r="BA69" s="62">
        <f>AY69/'Annual Investment'!$C$2</f>
        <v>3.2515000696309278E-5</v>
      </c>
      <c r="BB69" s="47">
        <v>7</v>
      </c>
      <c r="BC69" s="54">
        <v>1.02</v>
      </c>
      <c r="BD69" s="54">
        <v>4.9400000000000004</v>
      </c>
      <c r="BE69" s="55">
        <v>3.02</v>
      </c>
      <c r="BF69" s="54">
        <v>14.57</v>
      </c>
      <c r="BG69" s="54">
        <v>74.040000000000006</v>
      </c>
      <c r="BH69" s="46">
        <v>7047</v>
      </c>
      <c r="BI69" s="46">
        <v>6025</v>
      </c>
      <c r="BJ69" s="46">
        <v>1022</v>
      </c>
      <c r="BK69" s="45">
        <v>1.17</v>
      </c>
      <c r="BL69" s="46">
        <v>1232</v>
      </c>
      <c r="BM69" s="45">
        <v>5.72</v>
      </c>
      <c r="BN69" s="62">
        <f>BL69/'Annual Investment'!$D$2</f>
        <v>3.2731777984069455E-5</v>
      </c>
    </row>
    <row r="70" spans="1:66" x14ac:dyDescent="0.25">
      <c r="A70" s="43" t="s">
        <v>114</v>
      </c>
      <c r="B70" t="s">
        <v>67</v>
      </c>
      <c r="C70" s="43" t="s">
        <v>72</v>
      </c>
      <c r="D70" s="43" t="s">
        <v>45</v>
      </c>
      <c r="E70" s="47">
        <v>15</v>
      </c>
      <c r="F70" s="48">
        <v>13512.72</v>
      </c>
      <c r="G70" s="49">
        <v>3877</v>
      </c>
      <c r="H70" s="48">
        <v>13512.72</v>
      </c>
      <c r="I70" s="49">
        <v>3877</v>
      </c>
      <c r="J70" s="50">
        <v>4426</v>
      </c>
      <c r="K70" s="51">
        <v>0.56000000000000005</v>
      </c>
      <c r="L70" s="50">
        <v>370</v>
      </c>
      <c r="M70" s="50">
        <v>0</v>
      </c>
      <c r="N70" s="50">
        <v>2870</v>
      </c>
      <c r="O70" s="50">
        <v>1926</v>
      </c>
      <c r="P70" s="50">
        <v>4796</v>
      </c>
      <c r="Q70" s="52">
        <v>18272.009999999998</v>
      </c>
      <c r="R70" s="52">
        <v>0</v>
      </c>
      <c r="S70" s="52">
        <v>18272.009999999998</v>
      </c>
      <c r="T70" s="53">
        <v>0.86</v>
      </c>
      <c r="U70" s="53">
        <v>4.37</v>
      </c>
      <c r="V70" s="53">
        <v>6.37</v>
      </c>
      <c r="W70" s="52">
        <v>0.23</v>
      </c>
      <c r="X70" s="52">
        <v>0.02</v>
      </c>
      <c r="Y70" s="52">
        <v>0.81</v>
      </c>
      <c r="Z70" s="43"/>
      <c r="AA70" s="43" t="s">
        <v>114</v>
      </c>
      <c r="AB70" s="47">
        <v>4</v>
      </c>
      <c r="AC70" s="54">
        <v>15.53</v>
      </c>
      <c r="AD70" s="54">
        <v>54.11</v>
      </c>
      <c r="AE70" s="55">
        <v>15.53</v>
      </c>
      <c r="AF70" s="54">
        <v>54.11</v>
      </c>
      <c r="AG70" s="54">
        <v>811.7</v>
      </c>
      <c r="AH70" s="46">
        <v>79894</v>
      </c>
      <c r="AI70" s="46">
        <v>18262</v>
      </c>
      <c r="AJ70" s="46">
        <v>61632</v>
      </c>
      <c r="AK70" s="45">
        <v>4.37</v>
      </c>
      <c r="AL70" s="46">
        <v>12549</v>
      </c>
      <c r="AM70" s="45">
        <v>6.37</v>
      </c>
      <c r="AN70" s="62">
        <f>AL70/'Annual Investment'!$B$2</f>
        <v>3.4775611812723034E-4</v>
      </c>
      <c r="AO70" s="47">
        <v>4</v>
      </c>
      <c r="AP70" s="54">
        <v>15.79</v>
      </c>
      <c r="AQ70" s="54">
        <v>55.02</v>
      </c>
      <c r="AR70" s="55">
        <v>31.31</v>
      </c>
      <c r="AS70" s="54">
        <v>109.14</v>
      </c>
      <c r="AT70" s="54">
        <v>825.34</v>
      </c>
      <c r="AU70" s="46">
        <v>84209</v>
      </c>
      <c r="AV70" s="46">
        <v>18568</v>
      </c>
      <c r="AW70" s="46">
        <v>65641</v>
      </c>
      <c r="AX70" s="45">
        <v>4.54</v>
      </c>
      <c r="AY70" s="46">
        <v>12760</v>
      </c>
      <c r="AZ70" s="45">
        <v>6.6</v>
      </c>
      <c r="BA70" s="62">
        <f>AY70/'Annual Investment'!$C$2</f>
        <v>3.423196442944772E-4</v>
      </c>
      <c r="BB70" s="47">
        <v>5</v>
      </c>
      <c r="BC70" s="54">
        <v>16.05</v>
      </c>
      <c r="BD70" s="54">
        <v>55.94</v>
      </c>
      <c r="BE70" s="55">
        <v>47.36</v>
      </c>
      <c r="BF70" s="54">
        <v>165.07</v>
      </c>
      <c r="BG70" s="54">
        <v>839.03</v>
      </c>
      <c r="BH70" s="46">
        <v>89109</v>
      </c>
      <c r="BI70" s="46">
        <v>18877</v>
      </c>
      <c r="BJ70" s="46">
        <v>70232</v>
      </c>
      <c r="BK70" s="45">
        <v>4.72</v>
      </c>
      <c r="BL70" s="46">
        <v>12971</v>
      </c>
      <c r="BM70" s="45">
        <v>6.87</v>
      </c>
      <c r="BN70" s="62">
        <f>BL70/'Annual Investment'!$D$2</f>
        <v>3.4461354888909489E-4</v>
      </c>
    </row>
    <row r="71" spans="1:66" x14ac:dyDescent="0.25">
      <c r="A71" s="43" t="s">
        <v>115</v>
      </c>
      <c r="B71" t="s">
        <v>67</v>
      </c>
      <c r="C71" s="43" t="s">
        <v>78</v>
      </c>
      <c r="D71" s="43" t="s">
        <v>45</v>
      </c>
      <c r="E71" s="47">
        <v>8</v>
      </c>
      <c r="F71" s="48">
        <v>438</v>
      </c>
      <c r="G71" s="49">
        <v>90</v>
      </c>
      <c r="H71" s="48">
        <v>438</v>
      </c>
      <c r="I71" s="49">
        <v>90</v>
      </c>
      <c r="J71" s="50">
        <v>146</v>
      </c>
      <c r="K71" s="51">
        <v>0.62</v>
      </c>
      <c r="L71" s="50">
        <v>12</v>
      </c>
      <c r="M71" s="50">
        <v>0</v>
      </c>
      <c r="N71" s="50">
        <v>102</v>
      </c>
      <c r="O71" s="50">
        <v>56</v>
      </c>
      <c r="P71" s="50">
        <v>158</v>
      </c>
      <c r="Q71" s="52">
        <v>314.89</v>
      </c>
      <c r="R71" s="52">
        <v>0</v>
      </c>
      <c r="S71" s="52">
        <v>314.89</v>
      </c>
      <c r="T71" s="53">
        <v>0.86</v>
      </c>
      <c r="U71" s="53">
        <v>2.2799999999999998</v>
      </c>
      <c r="V71" s="53">
        <v>3.09</v>
      </c>
      <c r="W71" s="52">
        <v>0.25</v>
      </c>
      <c r="X71" s="52">
        <v>0.04</v>
      </c>
      <c r="Y71" s="52">
        <v>1.24</v>
      </c>
      <c r="Z71" s="43"/>
      <c r="AA71" s="43" t="s">
        <v>115</v>
      </c>
      <c r="AB71" s="47">
        <v>193</v>
      </c>
      <c r="AC71" s="54">
        <v>15.91</v>
      </c>
      <c r="AD71" s="54">
        <v>77.41</v>
      </c>
      <c r="AE71" s="55">
        <v>15.91</v>
      </c>
      <c r="AF71" s="54">
        <v>77.41</v>
      </c>
      <c r="AG71" s="54">
        <v>619.32000000000005</v>
      </c>
      <c r="AH71" s="46">
        <v>60768</v>
      </c>
      <c r="AI71" s="46">
        <v>26594</v>
      </c>
      <c r="AJ71" s="46">
        <v>34173</v>
      </c>
      <c r="AK71" s="45">
        <v>2.2799999999999998</v>
      </c>
      <c r="AL71" s="46">
        <v>19682</v>
      </c>
      <c r="AM71" s="45">
        <v>3.09</v>
      </c>
      <c r="AN71" s="62">
        <f>AL71/'Annual Investment'!$B$2</f>
        <v>5.4542480811061822E-4</v>
      </c>
      <c r="AO71" s="47">
        <v>196</v>
      </c>
      <c r="AP71" s="54">
        <v>16.170000000000002</v>
      </c>
      <c r="AQ71" s="54">
        <v>78.72</v>
      </c>
      <c r="AR71" s="55">
        <v>32.08</v>
      </c>
      <c r="AS71" s="54">
        <v>156.13</v>
      </c>
      <c r="AT71" s="54">
        <v>629.73</v>
      </c>
      <c r="AU71" s="46">
        <v>64406</v>
      </c>
      <c r="AV71" s="46">
        <v>27042</v>
      </c>
      <c r="AW71" s="46">
        <v>37364</v>
      </c>
      <c r="AX71" s="45">
        <v>2.38</v>
      </c>
      <c r="AY71" s="46">
        <v>20013</v>
      </c>
      <c r="AZ71" s="45">
        <v>3.22</v>
      </c>
      <c r="BA71" s="62">
        <f>AY71/'Annual Investment'!$C$2</f>
        <v>5.3689992486405738E-4</v>
      </c>
      <c r="BB71" s="47">
        <v>199</v>
      </c>
      <c r="BC71" s="54">
        <v>16.440000000000001</v>
      </c>
      <c r="BD71" s="54">
        <v>80.02</v>
      </c>
      <c r="BE71" s="55">
        <v>48.52</v>
      </c>
      <c r="BF71" s="54">
        <v>236.15</v>
      </c>
      <c r="BG71" s="54">
        <v>640.17999999999995</v>
      </c>
      <c r="BH71" s="46">
        <v>68597</v>
      </c>
      <c r="BI71" s="46">
        <v>27490</v>
      </c>
      <c r="BJ71" s="46">
        <v>41107</v>
      </c>
      <c r="BK71" s="45">
        <v>2.5</v>
      </c>
      <c r="BL71" s="46">
        <v>20345</v>
      </c>
      <c r="BM71" s="45">
        <v>3.37</v>
      </c>
      <c r="BN71" s="62">
        <f>BL71/'Annual Investment'!$D$2</f>
        <v>5.4052599276452362E-4</v>
      </c>
    </row>
    <row r="72" spans="1:66" x14ac:dyDescent="0.25">
      <c r="A72" s="43" t="s">
        <v>116</v>
      </c>
      <c r="B72" t="s">
        <v>67</v>
      </c>
      <c r="C72" s="43" t="s">
        <v>68</v>
      </c>
      <c r="D72" s="43" t="s">
        <v>45</v>
      </c>
      <c r="E72" s="47">
        <v>10</v>
      </c>
      <c r="F72" s="48">
        <v>1216</v>
      </c>
      <c r="G72" s="49">
        <v>189</v>
      </c>
      <c r="H72" s="48">
        <v>1216</v>
      </c>
      <c r="I72" s="49">
        <v>189</v>
      </c>
      <c r="J72" s="50">
        <v>363</v>
      </c>
      <c r="K72" s="51">
        <v>0.4</v>
      </c>
      <c r="L72" s="50">
        <v>33</v>
      </c>
      <c r="M72" s="50">
        <v>0</v>
      </c>
      <c r="N72" s="50">
        <v>178</v>
      </c>
      <c r="O72" s="50">
        <v>218</v>
      </c>
      <c r="P72" s="50">
        <v>396</v>
      </c>
      <c r="Q72" s="52">
        <v>967.4</v>
      </c>
      <c r="R72" s="52">
        <v>0</v>
      </c>
      <c r="S72" s="52">
        <v>967.4</v>
      </c>
      <c r="T72" s="53">
        <v>0.86</v>
      </c>
      <c r="U72" s="53">
        <v>2.8</v>
      </c>
      <c r="V72" s="53">
        <v>5.43</v>
      </c>
      <c r="W72" s="52">
        <v>0.16</v>
      </c>
      <c r="X72" s="52">
        <v>0.02</v>
      </c>
      <c r="Y72" s="52">
        <v>1.03</v>
      </c>
      <c r="Z72" s="43"/>
      <c r="AA72" s="43" t="s">
        <v>116</v>
      </c>
      <c r="AB72" s="47">
        <v>5</v>
      </c>
      <c r="AC72" s="54">
        <v>0.95</v>
      </c>
      <c r="AD72" s="54">
        <v>6.09</v>
      </c>
      <c r="AE72" s="55">
        <v>0.95</v>
      </c>
      <c r="AF72" s="54">
        <v>6.09</v>
      </c>
      <c r="AG72" s="54">
        <v>60.87</v>
      </c>
      <c r="AH72" s="46">
        <v>5287</v>
      </c>
      <c r="AI72" s="46">
        <v>1889</v>
      </c>
      <c r="AJ72" s="46">
        <v>3399</v>
      </c>
      <c r="AK72" s="45">
        <v>2.8</v>
      </c>
      <c r="AL72" s="46">
        <v>974</v>
      </c>
      <c r="AM72" s="45">
        <v>5.43</v>
      </c>
      <c r="AN72" s="62">
        <f>AL72/'Annual Investment'!$B$2</f>
        <v>2.6991350630004174E-5</v>
      </c>
      <c r="AO72" s="47">
        <v>7</v>
      </c>
      <c r="AP72" s="54">
        <v>1.1499999999999999</v>
      </c>
      <c r="AQ72" s="54">
        <v>7.43</v>
      </c>
      <c r="AR72" s="55">
        <v>2.1</v>
      </c>
      <c r="AS72" s="54">
        <v>13.51</v>
      </c>
      <c r="AT72" s="54">
        <v>74.27</v>
      </c>
      <c r="AU72" s="46">
        <v>6738</v>
      </c>
      <c r="AV72" s="46">
        <v>2304</v>
      </c>
      <c r="AW72" s="46">
        <v>4434</v>
      </c>
      <c r="AX72" s="45">
        <v>2.92</v>
      </c>
      <c r="AY72" s="46">
        <v>1189</v>
      </c>
      <c r="AZ72" s="45">
        <v>5.67</v>
      </c>
      <c r="BA72" s="62">
        <f>AY72/'Annual Investment'!$C$2</f>
        <v>3.1897966854712648E-5</v>
      </c>
      <c r="BB72" s="47">
        <v>8</v>
      </c>
      <c r="BC72" s="54">
        <v>1.37</v>
      </c>
      <c r="BD72" s="54">
        <v>8.81</v>
      </c>
      <c r="BE72" s="55">
        <v>3.47</v>
      </c>
      <c r="BF72" s="54">
        <v>22.32</v>
      </c>
      <c r="BG72" s="54">
        <v>88.09</v>
      </c>
      <c r="BH72" s="46">
        <v>8376</v>
      </c>
      <c r="BI72" s="46">
        <v>2733</v>
      </c>
      <c r="BJ72" s="46">
        <v>5643</v>
      </c>
      <c r="BK72" s="45">
        <v>3.06</v>
      </c>
      <c r="BL72" s="46">
        <v>1410</v>
      </c>
      <c r="BM72" s="45">
        <v>5.94</v>
      </c>
      <c r="BN72" s="62">
        <f>BL72/'Annual Investment'!$D$2</f>
        <v>3.7460882270728836E-5</v>
      </c>
    </row>
    <row r="73" spans="1:66" x14ac:dyDescent="0.25">
      <c r="A73" s="43" t="s">
        <v>117</v>
      </c>
      <c r="B73" t="s">
        <v>67</v>
      </c>
      <c r="C73" s="43" t="s">
        <v>70</v>
      </c>
      <c r="D73" s="43" t="s">
        <v>45</v>
      </c>
      <c r="E73" s="47">
        <v>11</v>
      </c>
      <c r="F73" s="48">
        <v>185</v>
      </c>
      <c r="G73" s="49">
        <v>34</v>
      </c>
      <c r="H73" s="48">
        <v>185</v>
      </c>
      <c r="I73" s="49">
        <v>34</v>
      </c>
      <c r="J73" s="50">
        <v>100</v>
      </c>
      <c r="K73" s="51">
        <v>0.6</v>
      </c>
      <c r="L73" s="50">
        <v>5</v>
      </c>
      <c r="M73" s="50">
        <v>0</v>
      </c>
      <c r="N73" s="50">
        <v>65</v>
      </c>
      <c r="O73" s="50">
        <v>40</v>
      </c>
      <c r="P73" s="50">
        <v>105</v>
      </c>
      <c r="Q73" s="52">
        <v>172.56</v>
      </c>
      <c r="R73" s="52">
        <v>0</v>
      </c>
      <c r="S73" s="52">
        <v>172.56</v>
      </c>
      <c r="T73" s="53">
        <v>0.86</v>
      </c>
      <c r="U73" s="53">
        <v>1.9</v>
      </c>
      <c r="V73" s="53">
        <v>2.65</v>
      </c>
      <c r="W73" s="52">
        <v>0.38</v>
      </c>
      <c r="X73" s="52">
        <v>0.05</v>
      </c>
      <c r="Y73" s="52">
        <v>2.09</v>
      </c>
      <c r="Z73" s="43"/>
      <c r="AA73" s="43" t="s">
        <v>117</v>
      </c>
      <c r="AB73" s="47">
        <v>66</v>
      </c>
      <c r="AC73" s="54">
        <v>2.04</v>
      </c>
      <c r="AD73" s="54">
        <v>11.11</v>
      </c>
      <c r="AE73" s="55">
        <v>2.04</v>
      </c>
      <c r="AF73" s="54">
        <v>11.11</v>
      </c>
      <c r="AG73" s="54">
        <v>126.69</v>
      </c>
      <c r="AH73" s="46">
        <v>11318</v>
      </c>
      <c r="AI73" s="46">
        <v>5959</v>
      </c>
      <c r="AJ73" s="46">
        <v>5359</v>
      </c>
      <c r="AK73" s="45">
        <v>1.9</v>
      </c>
      <c r="AL73" s="46">
        <v>4267</v>
      </c>
      <c r="AM73" s="45">
        <v>2.65</v>
      </c>
      <c r="AN73" s="62">
        <f>AL73/'Annual Investment'!$B$2</f>
        <v>1.1824650219530576E-4</v>
      </c>
      <c r="AO73" s="47">
        <v>72</v>
      </c>
      <c r="AP73" s="54">
        <v>2.25</v>
      </c>
      <c r="AQ73" s="54">
        <v>12.24</v>
      </c>
      <c r="AR73" s="55">
        <v>4.29</v>
      </c>
      <c r="AS73" s="54">
        <v>23.35</v>
      </c>
      <c r="AT73" s="54">
        <v>139.55000000000001</v>
      </c>
      <c r="AU73" s="46">
        <v>12981</v>
      </c>
      <c r="AV73" s="46">
        <v>6564</v>
      </c>
      <c r="AW73" s="46">
        <v>6417</v>
      </c>
      <c r="AX73" s="45">
        <v>1.98</v>
      </c>
      <c r="AY73" s="46">
        <v>4701</v>
      </c>
      <c r="AZ73" s="45">
        <v>2.76</v>
      </c>
      <c r="BA73" s="62">
        <f>AY73/'Annual Investment'!$C$2</f>
        <v>1.2611635171068476E-4</v>
      </c>
      <c r="BB73" s="47">
        <v>79</v>
      </c>
      <c r="BC73" s="54">
        <v>2.46</v>
      </c>
      <c r="BD73" s="54">
        <v>13.4</v>
      </c>
      <c r="BE73" s="55">
        <v>6.75</v>
      </c>
      <c r="BF73" s="54">
        <v>36.76</v>
      </c>
      <c r="BG73" s="54">
        <v>152.78</v>
      </c>
      <c r="BH73" s="46">
        <v>14833</v>
      </c>
      <c r="BI73" s="46">
        <v>7186</v>
      </c>
      <c r="BJ73" s="46">
        <v>7647</v>
      </c>
      <c r="BK73" s="45">
        <v>2.06</v>
      </c>
      <c r="BL73" s="46">
        <v>5146</v>
      </c>
      <c r="BM73" s="45">
        <v>2.88</v>
      </c>
      <c r="BN73" s="62">
        <f>BL73/'Annual Investment'!$D$2</f>
        <v>1.3671893628735505E-4</v>
      </c>
    </row>
    <row r="74" spans="1:66" x14ac:dyDescent="0.25">
      <c r="A74" s="43" t="s">
        <v>118</v>
      </c>
      <c r="B74" t="s">
        <v>67</v>
      </c>
      <c r="C74" s="43" t="s">
        <v>70</v>
      </c>
      <c r="D74" s="43" t="s">
        <v>45</v>
      </c>
      <c r="E74" s="47">
        <v>11</v>
      </c>
      <c r="F74" s="48">
        <v>74</v>
      </c>
      <c r="G74" s="49">
        <v>13.6</v>
      </c>
      <c r="H74" s="48">
        <v>74</v>
      </c>
      <c r="I74" s="49">
        <v>13.6</v>
      </c>
      <c r="J74" s="50">
        <v>70</v>
      </c>
      <c r="K74" s="51">
        <v>0.43</v>
      </c>
      <c r="L74" s="50">
        <v>2</v>
      </c>
      <c r="M74" s="50">
        <v>0</v>
      </c>
      <c r="N74" s="50">
        <v>32</v>
      </c>
      <c r="O74" s="50">
        <v>40</v>
      </c>
      <c r="P74" s="50">
        <v>73</v>
      </c>
      <c r="Q74" s="52">
        <v>69.02</v>
      </c>
      <c r="R74" s="52">
        <v>0</v>
      </c>
      <c r="S74" s="52">
        <v>69.02</v>
      </c>
      <c r="T74" s="53">
        <v>0.86</v>
      </c>
      <c r="U74" s="53">
        <v>1.1000000000000001</v>
      </c>
      <c r="V74" s="53">
        <v>2.16</v>
      </c>
      <c r="W74" s="52">
        <v>0.47</v>
      </c>
      <c r="X74" s="52">
        <v>0.06</v>
      </c>
      <c r="Y74" s="52">
        <v>2.57</v>
      </c>
      <c r="Z74" s="43"/>
      <c r="AA74" s="43" t="s">
        <v>118</v>
      </c>
      <c r="AB74" s="47">
        <v>72</v>
      </c>
      <c r="AC74" s="54">
        <v>0.9</v>
      </c>
      <c r="AD74" s="54">
        <v>4.8899999999999997</v>
      </c>
      <c r="AE74" s="55">
        <v>0.9</v>
      </c>
      <c r="AF74" s="54">
        <v>4.8899999999999997</v>
      </c>
      <c r="AG74" s="54">
        <v>55.74</v>
      </c>
      <c r="AH74" s="46">
        <v>4980</v>
      </c>
      <c r="AI74" s="46">
        <v>4520</v>
      </c>
      <c r="AJ74" s="46">
        <v>460</v>
      </c>
      <c r="AK74" s="45">
        <v>1.1000000000000001</v>
      </c>
      <c r="AL74" s="46">
        <v>2311</v>
      </c>
      <c r="AM74" s="45">
        <v>2.16</v>
      </c>
      <c r="AN74" s="62">
        <f>AL74/'Annual Investment'!$B$2</f>
        <v>6.404210606359307E-5</v>
      </c>
      <c r="AO74" s="47">
        <v>73</v>
      </c>
      <c r="AP74" s="54">
        <v>0.91</v>
      </c>
      <c r="AQ74" s="54">
        <v>4.97</v>
      </c>
      <c r="AR74" s="55">
        <v>1.81</v>
      </c>
      <c r="AS74" s="54">
        <v>9.86</v>
      </c>
      <c r="AT74" s="54">
        <v>56.68</v>
      </c>
      <c r="AU74" s="46">
        <v>5272</v>
      </c>
      <c r="AV74" s="46">
        <v>4596</v>
      </c>
      <c r="AW74" s="46">
        <v>677</v>
      </c>
      <c r="AX74" s="45">
        <v>1.1499999999999999</v>
      </c>
      <c r="AY74" s="46">
        <v>2349</v>
      </c>
      <c r="AZ74" s="45">
        <v>2.2400000000000002</v>
      </c>
      <c r="BA74" s="62">
        <f>AY74/'Annual Investment'!$C$2</f>
        <v>6.3017934517846933E-5</v>
      </c>
      <c r="BB74" s="47">
        <v>75</v>
      </c>
      <c r="BC74" s="54">
        <v>0.93</v>
      </c>
      <c r="BD74" s="54">
        <v>5.05</v>
      </c>
      <c r="BE74" s="55">
        <v>2.74</v>
      </c>
      <c r="BF74" s="54">
        <v>14.92</v>
      </c>
      <c r="BG74" s="54">
        <v>57.62</v>
      </c>
      <c r="BH74" s="46">
        <v>5594</v>
      </c>
      <c r="BI74" s="46">
        <v>4672</v>
      </c>
      <c r="BJ74" s="46">
        <v>922</v>
      </c>
      <c r="BK74" s="45">
        <v>1.2</v>
      </c>
      <c r="BL74" s="46">
        <v>2388</v>
      </c>
      <c r="BM74" s="45">
        <v>2.34</v>
      </c>
      <c r="BN74" s="62">
        <f>BL74/'Annual Investment'!$D$2</f>
        <v>6.344438784574502E-5</v>
      </c>
    </row>
    <row r="75" spans="1:66" x14ac:dyDescent="0.25">
      <c r="A75" s="43" t="s">
        <v>119</v>
      </c>
      <c r="B75" t="s">
        <v>67</v>
      </c>
      <c r="C75" s="43" t="s">
        <v>70</v>
      </c>
      <c r="D75" s="43" t="s">
        <v>49</v>
      </c>
      <c r="E75" s="47">
        <v>20</v>
      </c>
      <c r="F75" s="48">
        <v>146.19</v>
      </c>
      <c r="G75" s="49">
        <v>20.6</v>
      </c>
      <c r="H75" s="48">
        <v>146.19</v>
      </c>
      <c r="I75" s="49">
        <v>26.2</v>
      </c>
      <c r="J75" s="50">
        <v>197</v>
      </c>
      <c r="K75" s="51">
        <v>0.13</v>
      </c>
      <c r="L75" s="50">
        <v>4</v>
      </c>
      <c r="M75" s="50">
        <v>0</v>
      </c>
      <c r="N75" s="50">
        <v>29</v>
      </c>
      <c r="O75" s="50">
        <v>172</v>
      </c>
      <c r="P75" s="50">
        <v>201</v>
      </c>
      <c r="Q75" s="52">
        <v>206.88</v>
      </c>
      <c r="R75" s="52">
        <v>0</v>
      </c>
      <c r="S75" s="52">
        <v>206.88</v>
      </c>
      <c r="T75" s="53">
        <v>0.86</v>
      </c>
      <c r="U75" s="53">
        <v>1.19</v>
      </c>
      <c r="V75" s="53">
        <v>7.13</v>
      </c>
      <c r="W75" s="52">
        <v>0.22</v>
      </c>
      <c r="X75" s="52">
        <v>0.02</v>
      </c>
      <c r="Y75" s="52">
        <v>1.54</v>
      </c>
      <c r="Z75" s="43"/>
      <c r="AA75" s="43" t="s">
        <v>119</v>
      </c>
      <c r="AB75" s="47">
        <v>3788</v>
      </c>
      <c r="AC75" s="54">
        <v>71.47</v>
      </c>
      <c r="AD75" s="54">
        <v>507.24</v>
      </c>
      <c r="AE75" s="55">
        <v>71.47</v>
      </c>
      <c r="AF75" s="54">
        <v>507.24</v>
      </c>
      <c r="AG75" s="54">
        <v>10347.700000000001</v>
      </c>
      <c r="AH75" s="46">
        <v>783751</v>
      </c>
      <c r="AI75" s="46">
        <v>656480</v>
      </c>
      <c r="AJ75" s="46">
        <v>127271</v>
      </c>
      <c r="AK75" s="45">
        <v>1.19</v>
      </c>
      <c r="AL75" s="46">
        <v>109873</v>
      </c>
      <c r="AM75" s="45">
        <v>7.13</v>
      </c>
      <c r="AN75" s="62">
        <f>AL75/'Annual Investment'!$B$2</f>
        <v>3.0447850798464562E-3</v>
      </c>
      <c r="AO75" s="47">
        <v>3852</v>
      </c>
      <c r="AP75" s="54">
        <v>72.67</v>
      </c>
      <c r="AQ75" s="54">
        <v>515.77</v>
      </c>
      <c r="AR75" s="55">
        <v>144.13999999999999</v>
      </c>
      <c r="AS75" s="54">
        <v>1023.01</v>
      </c>
      <c r="AT75" s="54">
        <v>10521.62</v>
      </c>
      <c r="AU75" s="46">
        <v>805978</v>
      </c>
      <c r="AV75" s="46">
        <v>667514</v>
      </c>
      <c r="AW75" s="46">
        <v>138464</v>
      </c>
      <c r="AX75" s="45">
        <v>1.21</v>
      </c>
      <c r="AY75" s="46">
        <v>111720</v>
      </c>
      <c r="AZ75" s="45">
        <v>7.21</v>
      </c>
      <c r="BA75" s="62">
        <f>AY75/'Annual Investment'!$C$2</f>
        <v>2.9971748166597958E-3</v>
      </c>
      <c r="BB75" s="47">
        <v>3916</v>
      </c>
      <c r="BC75" s="54">
        <v>73.88</v>
      </c>
      <c r="BD75" s="54">
        <v>524.32000000000005</v>
      </c>
      <c r="BE75" s="55">
        <v>218.02</v>
      </c>
      <c r="BF75" s="54">
        <v>1547.33</v>
      </c>
      <c r="BG75" s="54">
        <v>10696.21</v>
      </c>
      <c r="BH75" s="46">
        <v>857016</v>
      </c>
      <c r="BI75" s="46">
        <v>678590</v>
      </c>
      <c r="BJ75" s="46">
        <v>178426</v>
      </c>
      <c r="BK75" s="45">
        <v>1.26</v>
      </c>
      <c r="BL75" s="46">
        <v>113573</v>
      </c>
      <c r="BM75" s="45">
        <v>7.55</v>
      </c>
      <c r="BN75" s="62">
        <f>BL75/'Annual Investment'!$D$2</f>
        <v>3.0174076469031818E-3</v>
      </c>
    </row>
    <row r="76" spans="1:66" x14ac:dyDescent="0.25">
      <c r="A76" s="43" t="s">
        <v>120</v>
      </c>
      <c r="B76" t="s">
        <v>67</v>
      </c>
      <c r="C76" s="43" t="s">
        <v>70</v>
      </c>
      <c r="D76" s="43" t="s">
        <v>49</v>
      </c>
      <c r="E76" s="47">
        <v>20</v>
      </c>
      <c r="F76" s="48">
        <v>116.14</v>
      </c>
      <c r="G76" s="49">
        <v>16.399999999999999</v>
      </c>
      <c r="H76" s="48">
        <v>116.14</v>
      </c>
      <c r="I76" s="49">
        <v>20.9</v>
      </c>
      <c r="J76" s="50">
        <v>172</v>
      </c>
      <c r="K76" s="51">
        <v>0.15</v>
      </c>
      <c r="L76" s="50">
        <v>3</v>
      </c>
      <c r="M76" s="50">
        <v>0</v>
      </c>
      <c r="N76" s="50">
        <v>28</v>
      </c>
      <c r="O76" s="50">
        <v>147</v>
      </c>
      <c r="P76" s="50">
        <v>175</v>
      </c>
      <c r="Q76" s="52">
        <v>164.48</v>
      </c>
      <c r="R76" s="52">
        <v>0</v>
      </c>
      <c r="S76" s="52">
        <v>164.48</v>
      </c>
      <c r="T76" s="53">
        <v>0.86</v>
      </c>
      <c r="U76" s="53">
        <v>1.0900000000000001</v>
      </c>
      <c r="V76" s="53">
        <v>5.84</v>
      </c>
      <c r="W76" s="52">
        <v>0.26</v>
      </c>
      <c r="X76" s="52">
        <v>0.02</v>
      </c>
      <c r="Y76" s="52">
        <v>1.88</v>
      </c>
      <c r="Z76" s="43"/>
      <c r="AA76" s="43" t="s">
        <v>120</v>
      </c>
      <c r="AB76" s="47">
        <v>10931</v>
      </c>
      <c r="AC76" s="54">
        <v>163.83000000000001</v>
      </c>
      <c r="AD76" s="54">
        <v>1162.73</v>
      </c>
      <c r="AE76" s="55">
        <v>163.83000000000001</v>
      </c>
      <c r="AF76" s="54">
        <v>1162.73</v>
      </c>
      <c r="AG76" s="54">
        <v>23719.74</v>
      </c>
      <c r="AH76" s="46">
        <v>1797990</v>
      </c>
      <c r="AI76" s="46">
        <v>1653903</v>
      </c>
      <c r="AJ76" s="46">
        <v>144087</v>
      </c>
      <c r="AK76" s="45">
        <v>1.0900000000000001</v>
      </c>
      <c r="AL76" s="46">
        <v>308034</v>
      </c>
      <c r="AM76" s="45">
        <v>5.84</v>
      </c>
      <c r="AN76" s="62">
        <f>AL76/'Annual Investment'!$B$2</f>
        <v>8.5361947638220789E-3</v>
      </c>
      <c r="AO76" s="47">
        <v>11115</v>
      </c>
      <c r="AP76" s="54">
        <v>166.58</v>
      </c>
      <c r="AQ76" s="54">
        <v>1182.28</v>
      </c>
      <c r="AR76" s="55">
        <v>330.41</v>
      </c>
      <c r="AS76" s="54">
        <v>2345.0100000000002</v>
      </c>
      <c r="AT76" s="54">
        <v>24118.42</v>
      </c>
      <c r="AU76" s="46">
        <v>1847520</v>
      </c>
      <c r="AV76" s="46">
        <v>1681702</v>
      </c>
      <c r="AW76" s="46">
        <v>165819</v>
      </c>
      <c r="AX76" s="45">
        <v>1.1000000000000001</v>
      </c>
      <c r="AY76" s="46">
        <v>313211</v>
      </c>
      <c r="AZ76" s="45">
        <v>5.9</v>
      </c>
      <c r="BA76" s="62">
        <f>AY76/'Annual Investment'!$C$2</f>
        <v>8.4026863721878911E-3</v>
      </c>
      <c r="BB76" s="47">
        <v>11299</v>
      </c>
      <c r="BC76" s="54">
        <v>169.34</v>
      </c>
      <c r="BD76" s="54">
        <v>1201.8900000000001</v>
      </c>
      <c r="BE76" s="55">
        <v>499.75</v>
      </c>
      <c r="BF76" s="54">
        <v>3546.9</v>
      </c>
      <c r="BG76" s="54">
        <v>24518.62</v>
      </c>
      <c r="BH76" s="46">
        <v>1964514</v>
      </c>
      <c r="BI76" s="46">
        <v>1709606</v>
      </c>
      <c r="BJ76" s="46">
        <v>254908</v>
      </c>
      <c r="BK76" s="45">
        <v>1.1499999999999999</v>
      </c>
      <c r="BL76" s="46">
        <v>318408</v>
      </c>
      <c r="BM76" s="45">
        <v>6.17</v>
      </c>
      <c r="BN76" s="62">
        <f>BL76/'Annual Investment'!$D$2</f>
        <v>8.4594642567788862E-3</v>
      </c>
    </row>
    <row r="77" spans="1:66" x14ac:dyDescent="0.25">
      <c r="A77" s="43" t="s">
        <v>121</v>
      </c>
      <c r="B77" t="s">
        <v>67</v>
      </c>
      <c r="C77" s="43" t="s">
        <v>70</v>
      </c>
      <c r="D77" s="43" t="s">
        <v>49</v>
      </c>
      <c r="E77" s="47">
        <v>20</v>
      </c>
      <c r="F77" s="48">
        <v>193.35</v>
      </c>
      <c r="G77" s="49">
        <v>27.2</v>
      </c>
      <c r="H77" s="48">
        <v>193.35</v>
      </c>
      <c r="I77" s="49">
        <v>34.9</v>
      </c>
      <c r="J77" s="50">
        <v>221</v>
      </c>
      <c r="K77" s="51">
        <v>0.14000000000000001</v>
      </c>
      <c r="L77" s="50">
        <v>5</v>
      </c>
      <c r="M77" s="50">
        <v>0</v>
      </c>
      <c r="N77" s="50">
        <v>35</v>
      </c>
      <c r="O77" s="50">
        <v>191</v>
      </c>
      <c r="P77" s="50">
        <v>227</v>
      </c>
      <c r="Q77" s="52">
        <v>273.86</v>
      </c>
      <c r="R77" s="52">
        <v>0</v>
      </c>
      <c r="S77" s="52">
        <v>273.86</v>
      </c>
      <c r="T77" s="53">
        <v>0.86</v>
      </c>
      <c r="U77" s="53">
        <v>1.4</v>
      </c>
      <c r="V77" s="53">
        <v>7.76</v>
      </c>
      <c r="W77" s="52">
        <v>0.2</v>
      </c>
      <c r="X77" s="52">
        <v>0.02</v>
      </c>
      <c r="Y77" s="52">
        <v>1.41</v>
      </c>
      <c r="Z77" s="43"/>
      <c r="AA77" s="43" t="s">
        <v>121</v>
      </c>
      <c r="AB77" s="47">
        <v>15773</v>
      </c>
      <c r="AC77" s="54">
        <v>393.54</v>
      </c>
      <c r="AD77" s="54">
        <v>2793.08</v>
      </c>
      <c r="AE77" s="55">
        <v>393.54</v>
      </c>
      <c r="AF77" s="54">
        <v>2793.08</v>
      </c>
      <c r="AG77" s="54">
        <v>56978.81</v>
      </c>
      <c r="AH77" s="46">
        <v>4319473</v>
      </c>
      <c r="AI77" s="46">
        <v>3087251</v>
      </c>
      <c r="AJ77" s="46">
        <v>1232222</v>
      </c>
      <c r="AK77" s="45">
        <v>1.4</v>
      </c>
      <c r="AL77" s="46">
        <v>556662</v>
      </c>
      <c r="AM77" s="45">
        <v>7.76</v>
      </c>
      <c r="AN77" s="62">
        <f>AL77/'Annual Investment'!$B$2</f>
        <v>1.5426138834085609E-2</v>
      </c>
      <c r="AO77" s="47">
        <v>16038</v>
      </c>
      <c r="AP77" s="54">
        <v>400.15</v>
      </c>
      <c r="AQ77" s="54">
        <v>2840.03</v>
      </c>
      <c r="AR77" s="55">
        <v>793.69</v>
      </c>
      <c r="AS77" s="54">
        <v>5633.1</v>
      </c>
      <c r="AT77" s="54">
        <v>57936.52</v>
      </c>
      <c r="AU77" s="46">
        <v>4438055</v>
      </c>
      <c r="AV77" s="46">
        <v>3139141</v>
      </c>
      <c r="AW77" s="46">
        <v>1298914</v>
      </c>
      <c r="AX77" s="45">
        <v>1.41</v>
      </c>
      <c r="AY77" s="46">
        <v>566018</v>
      </c>
      <c r="AZ77" s="45">
        <v>7.84</v>
      </c>
      <c r="BA77" s="62">
        <f>AY77/'Annual Investment'!$C$2</f>
        <v>1.5184880910993057E-2</v>
      </c>
      <c r="BB77" s="47">
        <v>16304</v>
      </c>
      <c r="BC77" s="54">
        <v>406.79</v>
      </c>
      <c r="BD77" s="54">
        <v>2887.15</v>
      </c>
      <c r="BE77" s="55">
        <v>1200.48</v>
      </c>
      <c r="BF77" s="54">
        <v>8520.25</v>
      </c>
      <c r="BG77" s="54">
        <v>58897.86</v>
      </c>
      <c r="BH77" s="46">
        <v>4719093</v>
      </c>
      <c r="BI77" s="46">
        <v>3191229</v>
      </c>
      <c r="BJ77" s="46">
        <v>1527864</v>
      </c>
      <c r="BK77" s="45">
        <v>1.48</v>
      </c>
      <c r="BL77" s="46">
        <v>575410</v>
      </c>
      <c r="BM77" s="45">
        <v>8.1999999999999993</v>
      </c>
      <c r="BN77" s="62">
        <f>BL77/'Annual Investment'!$D$2</f>
        <v>1.5287493806666724E-2</v>
      </c>
    </row>
    <row r="78" spans="1:66" x14ac:dyDescent="0.25">
      <c r="A78" s="43" t="s">
        <v>122</v>
      </c>
      <c r="B78" t="s">
        <v>67</v>
      </c>
      <c r="C78" s="43" t="s">
        <v>70</v>
      </c>
      <c r="D78" s="43" t="s">
        <v>45</v>
      </c>
      <c r="E78" s="47">
        <v>11</v>
      </c>
      <c r="F78" s="48">
        <v>448.14</v>
      </c>
      <c r="G78" s="49">
        <v>63.1</v>
      </c>
      <c r="H78" s="48">
        <v>448.14</v>
      </c>
      <c r="I78" s="49">
        <v>63.1</v>
      </c>
      <c r="J78" s="50">
        <v>509</v>
      </c>
      <c r="K78" s="51">
        <v>0.1</v>
      </c>
      <c r="L78" s="50">
        <v>12</v>
      </c>
      <c r="M78" s="50">
        <v>0</v>
      </c>
      <c r="N78" s="50">
        <v>62</v>
      </c>
      <c r="O78" s="50">
        <v>459</v>
      </c>
      <c r="P78" s="50">
        <v>522</v>
      </c>
      <c r="Q78" s="52">
        <v>384.57</v>
      </c>
      <c r="R78" s="52">
        <v>0</v>
      </c>
      <c r="S78" s="52">
        <v>384.57</v>
      </c>
      <c r="T78" s="53">
        <v>0.86</v>
      </c>
      <c r="U78" s="53">
        <v>0.85</v>
      </c>
      <c r="V78" s="53">
        <v>6.18</v>
      </c>
      <c r="W78" s="52">
        <v>0.15</v>
      </c>
      <c r="X78" s="52">
        <v>0.02</v>
      </c>
      <c r="Y78" s="52">
        <v>1.08</v>
      </c>
      <c r="Z78" s="43"/>
      <c r="AA78" s="43" t="s">
        <v>122</v>
      </c>
      <c r="AB78" s="47">
        <v>66</v>
      </c>
      <c r="AC78" s="54">
        <v>3.79</v>
      </c>
      <c r="AD78" s="54">
        <v>26.92</v>
      </c>
      <c r="AE78" s="55">
        <v>3.79</v>
      </c>
      <c r="AF78" s="54">
        <v>26.92</v>
      </c>
      <c r="AG78" s="54">
        <v>304.19</v>
      </c>
      <c r="AH78" s="46">
        <v>25223</v>
      </c>
      <c r="AI78" s="46">
        <v>29537</v>
      </c>
      <c r="AJ78" s="46">
        <v>-4314</v>
      </c>
      <c r="AK78" s="45">
        <v>0.85</v>
      </c>
      <c r="AL78" s="46">
        <v>4084</v>
      </c>
      <c r="AM78" s="45">
        <v>6.18</v>
      </c>
      <c r="AN78" s="62">
        <f>AL78/'Annual Investment'!$B$2</f>
        <v>1.1317523200506883E-4</v>
      </c>
      <c r="AO78" s="47">
        <v>100</v>
      </c>
      <c r="AP78" s="54">
        <v>5.78</v>
      </c>
      <c r="AQ78" s="54">
        <v>41.06</v>
      </c>
      <c r="AR78" s="55">
        <v>9.58</v>
      </c>
      <c r="AS78" s="54">
        <v>67.98</v>
      </c>
      <c r="AT78" s="54">
        <v>463.95</v>
      </c>
      <c r="AU78" s="46">
        <v>40183</v>
      </c>
      <c r="AV78" s="46">
        <v>45050</v>
      </c>
      <c r="AW78" s="46">
        <v>-4867</v>
      </c>
      <c r="AX78" s="45">
        <v>0.89</v>
      </c>
      <c r="AY78" s="46">
        <v>6229</v>
      </c>
      <c r="AZ78" s="45">
        <v>6.45</v>
      </c>
      <c r="BA78" s="62">
        <f>AY78/'Annual Investment'!$C$2</f>
        <v>1.6710886083936508E-4</v>
      </c>
      <c r="BB78" s="47">
        <v>136</v>
      </c>
      <c r="BC78" s="54">
        <v>7.84</v>
      </c>
      <c r="BD78" s="54">
        <v>55.65</v>
      </c>
      <c r="BE78" s="55">
        <v>17.420000000000002</v>
      </c>
      <c r="BF78" s="54">
        <v>123.63</v>
      </c>
      <c r="BG78" s="54">
        <v>628.87</v>
      </c>
      <c r="BH78" s="46">
        <v>57023</v>
      </c>
      <c r="BI78" s="46">
        <v>61063</v>
      </c>
      <c r="BJ78" s="46">
        <v>-4040</v>
      </c>
      <c r="BK78" s="45">
        <v>0.93</v>
      </c>
      <c r="BL78" s="46">
        <v>8443</v>
      </c>
      <c r="BM78" s="45">
        <v>6.75</v>
      </c>
      <c r="BN78" s="62">
        <f>BL78/'Annual Investment'!$D$2</f>
        <v>2.2431363759699546E-4</v>
      </c>
    </row>
    <row r="79" spans="1:66" x14ac:dyDescent="0.25">
      <c r="A79" s="43" t="s">
        <v>123</v>
      </c>
      <c r="B79" t="s">
        <v>67</v>
      </c>
      <c r="C79" s="43" t="s">
        <v>70</v>
      </c>
      <c r="D79" s="43" t="s">
        <v>45</v>
      </c>
      <c r="E79" s="47">
        <v>11</v>
      </c>
      <c r="F79" s="48">
        <v>85.15</v>
      </c>
      <c r="G79" s="49">
        <v>12</v>
      </c>
      <c r="H79" s="48">
        <v>85.15</v>
      </c>
      <c r="I79" s="49">
        <v>12</v>
      </c>
      <c r="J79" s="50">
        <v>55</v>
      </c>
      <c r="K79" s="51">
        <v>0.28000000000000003</v>
      </c>
      <c r="L79" s="50">
        <v>2</v>
      </c>
      <c r="M79" s="50">
        <v>0</v>
      </c>
      <c r="N79" s="50">
        <v>17</v>
      </c>
      <c r="O79" s="50">
        <v>40</v>
      </c>
      <c r="P79" s="50">
        <v>57</v>
      </c>
      <c r="Q79" s="52">
        <v>73.069999999999993</v>
      </c>
      <c r="R79" s="52">
        <v>0</v>
      </c>
      <c r="S79" s="52">
        <v>73.069999999999993</v>
      </c>
      <c r="T79" s="53">
        <v>0.86</v>
      </c>
      <c r="U79" s="53">
        <v>1.48</v>
      </c>
      <c r="V79" s="53">
        <v>4.22</v>
      </c>
      <c r="W79" s="52">
        <v>0.22</v>
      </c>
      <c r="X79" s="52">
        <v>0.03</v>
      </c>
      <c r="Y79" s="52">
        <v>1.58</v>
      </c>
      <c r="Z79" s="43"/>
      <c r="AA79" s="43" t="s">
        <v>123</v>
      </c>
      <c r="AB79" s="47">
        <v>874</v>
      </c>
      <c r="AC79" s="54">
        <v>9.61</v>
      </c>
      <c r="AD79" s="54">
        <v>68.2</v>
      </c>
      <c r="AE79" s="55">
        <v>9.61</v>
      </c>
      <c r="AF79" s="54">
        <v>68.2</v>
      </c>
      <c r="AG79" s="54">
        <v>770.61</v>
      </c>
      <c r="AH79" s="46">
        <v>63898</v>
      </c>
      <c r="AI79" s="46">
        <v>43048</v>
      </c>
      <c r="AJ79" s="46">
        <v>20849</v>
      </c>
      <c r="AK79" s="45">
        <v>1.48</v>
      </c>
      <c r="AL79" s="46">
        <v>15156</v>
      </c>
      <c r="AM79" s="45">
        <v>4.22</v>
      </c>
      <c r="AN79" s="62">
        <f>AL79/'Annual Investment'!$B$2</f>
        <v>4.2000093444388421E-4</v>
      </c>
      <c r="AO79" s="47">
        <v>1000</v>
      </c>
      <c r="AP79" s="54">
        <v>10.99</v>
      </c>
      <c r="AQ79" s="54">
        <v>78.010000000000005</v>
      </c>
      <c r="AR79" s="55">
        <v>20.6</v>
      </c>
      <c r="AS79" s="54">
        <v>146.21</v>
      </c>
      <c r="AT79" s="54">
        <v>881.51</v>
      </c>
      <c r="AU79" s="46">
        <v>76348</v>
      </c>
      <c r="AV79" s="46">
        <v>49244</v>
      </c>
      <c r="AW79" s="46">
        <v>27104</v>
      </c>
      <c r="AX79" s="45">
        <v>1.55</v>
      </c>
      <c r="AY79" s="46">
        <v>17337</v>
      </c>
      <c r="AZ79" s="45">
        <v>4.4000000000000004</v>
      </c>
      <c r="BA79" s="62">
        <f>AY79/'Annual Investment'!$C$2</f>
        <v>4.6510937877220621E-4</v>
      </c>
      <c r="BB79" s="47">
        <v>1130</v>
      </c>
      <c r="BC79" s="54">
        <v>12.42</v>
      </c>
      <c r="BD79" s="54">
        <v>88.12</v>
      </c>
      <c r="BE79" s="55">
        <v>33.020000000000003</v>
      </c>
      <c r="BF79" s="54">
        <v>234.32</v>
      </c>
      <c r="BG79" s="54">
        <v>995.71</v>
      </c>
      <c r="BH79" s="46">
        <v>90286</v>
      </c>
      <c r="BI79" s="46">
        <v>55623</v>
      </c>
      <c r="BJ79" s="46">
        <v>34663</v>
      </c>
      <c r="BK79" s="45">
        <v>1.62</v>
      </c>
      <c r="BL79" s="46">
        <v>19583</v>
      </c>
      <c r="BM79" s="45">
        <v>4.6100000000000003</v>
      </c>
      <c r="BN79" s="62">
        <f>BL79/'Annual Investment'!$D$2</f>
        <v>5.2028117553736377E-4</v>
      </c>
    </row>
    <row r="80" spans="1:66" x14ac:dyDescent="0.25">
      <c r="A80" s="43" t="s">
        <v>124</v>
      </c>
      <c r="B80" t="s">
        <v>67</v>
      </c>
      <c r="C80" s="43" t="s">
        <v>70</v>
      </c>
      <c r="D80" s="43" t="s">
        <v>45</v>
      </c>
      <c r="E80" s="47">
        <v>11</v>
      </c>
      <c r="F80" s="48">
        <v>153.18</v>
      </c>
      <c r="G80" s="49">
        <v>21.6</v>
      </c>
      <c r="H80" s="48">
        <v>153.18</v>
      </c>
      <c r="I80" s="49">
        <v>21.6</v>
      </c>
      <c r="J80" s="50">
        <v>388</v>
      </c>
      <c r="K80" s="51">
        <v>0.08</v>
      </c>
      <c r="L80" s="50">
        <v>4</v>
      </c>
      <c r="M80" s="50">
        <v>0</v>
      </c>
      <c r="N80" s="50">
        <v>34</v>
      </c>
      <c r="O80" s="50">
        <v>358</v>
      </c>
      <c r="P80" s="50">
        <v>392</v>
      </c>
      <c r="Q80" s="52">
        <v>131.44999999999999</v>
      </c>
      <c r="R80" s="52">
        <v>0</v>
      </c>
      <c r="S80" s="52">
        <v>131.44999999999999</v>
      </c>
      <c r="T80" s="53">
        <v>0.86</v>
      </c>
      <c r="U80" s="53">
        <v>0.39</v>
      </c>
      <c r="V80" s="53">
        <v>3.84</v>
      </c>
      <c r="W80" s="52">
        <v>0.24</v>
      </c>
      <c r="X80" s="52">
        <v>0.03</v>
      </c>
      <c r="Y80" s="52">
        <v>1.73</v>
      </c>
      <c r="Z80" s="43"/>
      <c r="AA80" s="43" t="s">
        <v>124</v>
      </c>
      <c r="AB80" s="47">
        <v>306</v>
      </c>
      <c r="AC80" s="54">
        <v>6.05</v>
      </c>
      <c r="AD80" s="54">
        <v>42.94</v>
      </c>
      <c r="AE80" s="55">
        <v>6.05</v>
      </c>
      <c r="AF80" s="54">
        <v>42.94</v>
      </c>
      <c r="AG80" s="54">
        <v>485.23</v>
      </c>
      <c r="AH80" s="46">
        <v>40234</v>
      </c>
      <c r="AI80" s="46">
        <v>103299</v>
      </c>
      <c r="AJ80" s="46">
        <v>-63064</v>
      </c>
      <c r="AK80" s="45">
        <v>0.39</v>
      </c>
      <c r="AL80" s="46">
        <v>10466</v>
      </c>
      <c r="AM80" s="45">
        <v>3.84</v>
      </c>
      <c r="AN80" s="62">
        <f>AL80/'Annual Investment'!$B$2</f>
        <v>2.9003231590721116E-4</v>
      </c>
      <c r="AO80" s="47">
        <v>311</v>
      </c>
      <c r="AP80" s="54">
        <v>6.15</v>
      </c>
      <c r="AQ80" s="54">
        <v>43.66</v>
      </c>
      <c r="AR80" s="55">
        <v>12.2</v>
      </c>
      <c r="AS80" s="54">
        <v>86.6</v>
      </c>
      <c r="AT80" s="54">
        <v>493.38</v>
      </c>
      <c r="AU80" s="46">
        <v>42732</v>
      </c>
      <c r="AV80" s="46">
        <v>105035</v>
      </c>
      <c r="AW80" s="46">
        <v>-62303</v>
      </c>
      <c r="AX80" s="45">
        <v>0.41</v>
      </c>
      <c r="AY80" s="46">
        <v>10642</v>
      </c>
      <c r="AZ80" s="45">
        <v>4.0199999999999996</v>
      </c>
      <c r="BA80" s="62">
        <f>AY80/'Annual Investment'!$C$2</f>
        <v>2.8549887575092682E-4</v>
      </c>
      <c r="BB80" s="47">
        <v>316</v>
      </c>
      <c r="BC80" s="54">
        <v>6.25</v>
      </c>
      <c r="BD80" s="54">
        <v>44.39</v>
      </c>
      <c r="BE80" s="55">
        <v>18.46</v>
      </c>
      <c r="BF80" s="54">
        <v>130.99</v>
      </c>
      <c r="BG80" s="54">
        <v>501.57</v>
      </c>
      <c r="BH80" s="46">
        <v>45480</v>
      </c>
      <c r="BI80" s="46">
        <v>106778</v>
      </c>
      <c r="BJ80" s="46">
        <v>-61298</v>
      </c>
      <c r="BK80" s="45">
        <v>0.43</v>
      </c>
      <c r="BL80" s="46">
        <v>10818</v>
      </c>
      <c r="BM80" s="45">
        <v>4.2</v>
      </c>
      <c r="BN80" s="62">
        <f>BL80/'Annual Investment'!$D$2</f>
        <v>2.8741264142180469E-4</v>
      </c>
    </row>
    <row r="81" spans="1:66" x14ac:dyDescent="0.25">
      <c r="A81" s="43" t="s">
        <v>125</v>
      </c>
      <c r="B81" t="s">
        <v>67</v>
      </c>
      <c r="C81" s="43" t="s">
        <v>70</v>
      </c>
      <c r="D81" s="43" t="s">
        <v>45</v>
      </c>
      <c r="E81" s="47">
        <v>11</v>
      </c>
      <c r="F81" s="48">
        <v>29.09</v>
      </c>
      <c r="G81" s="49">
        <v>4.0999999999999996</v>
      </c>
      <c r="H81" s="48">
        <v>29.09</v>
      </c>
      <c r="I81" s="49">
        <v>4.0999999999999996</v>
      </c>
      <c r="J81" s="50">
        <v>12</v>
      </c>
      <c r="K81" s="51">
        <v>0.21</v>
      </c>
      <c r="L81" s="50">
        <v>1</v>
      </c>
      <c r="M81" s="50">
        <v>0</v>
      </c>
      <c r="N81" s="50">
        <v>3</v>
      </c>
      <c r="O81" s="50">
        <v>9</v>
      </c>
      <c r="P81" s="50">
        <v>13</v>
      </c>
      <c r="Q81" s="52">
        <v>24.96</v>
      </c>
      <c r="R81" s="52">
        <v>0</v>
      </c>
      <c r="S81" s="52">
        <v>24.96</v>
      </c>
      <c r="T81" s="53">
        <v>0.86</v>
      </c>
      <c r="U81" s="53">
        <v>2.2799999999999998</v>
      </c>
      <c r="V81" s="53">
        <v>7.57</v>
      </c>
      <c r="W81" s="52">
        <v>0.12</v>
      </c>
      <c r="X81" s="52">
        <v>0.02</v>
      </c>
      <c r="Y81" s="52">
        <v>0.88</v>
      </c>
      <c r="Z81" s="43"/>
      <c r="AA81" s="43" t="s">
        <v>125</v>
      </c>
      <c r="AB81" s="47">
        <v>547</v>
      </c>
      <c r="AC81" s="54">
        <v>2.0499999999999998</v>
      </c>
      <c r="AD81" s="54">
        <v>14.56</v>
      </c>
      <c r="AE81" s="55">
        <v>2.0499999999999998</v>
      </c>
      <c r="AF81" s="54">
        <v>14.56</v>
      </c>
      <c r="AG81" s="54">
        <v>164.54</v>
      </c>
      <c r="AH81" s="46">
        <v>13643</v>
      </c>
      <c r="AI81" s="46">
        <v>5980</v>
      </c>
      <c r="AJ81" s="46">
        <v>7663</v>
      </c>
      <c r="AK81" s="45">
        <v>2.2799999999999998</v>
      </c>
      <c r="AL81" s="46">
        <v>1802</v>
      </c>
      <c r="AM81" s="45">
        <v>7.57</v>
      </c>
      <c r="AN81" s="62">
        <f>AL81/'Annual Investment'!$B$2</f>
        <v>4.9936769851404025E-5</v>
      </c>
      <c r="AO81" s="47">
        <v>556</v>
      </c>
      <c r="AP81" s="54">
        <v>2.09</v>
      </c>
      <c r="AQ81" s="54">
        <v>14.81</v>
      </c>
      <c r="AR81" s="55">
        <v>4.1399999999999997</v>
      </c>
      <c r="AS81" s="54">
        <v>29.37</v>
      </c>
      <c r="AT81" s="54">
        <v>167.3</v>
      </c>
      <c r="AU81" s="46">
        <v>14490</v>
      </c>
      <c r="AV81" s="46">
        <v>6081</v>
      </c>
      <c r="AW81" s="46">
        <v>8409</v>
      </c>
      <c r="AX81" s="45">
        <v>2.38</v>
      </c>
      <c r="AY81" s="46">
        <v>1832</v>
      </c>
      <c r="AZ81" s="45">
        <v>7.91</v>
      </c>
      <c r="BA81" s="62">
        <f>AY81/'Annual Investment'!$C$2</f>
        <v>4.9148086861087948E-5</v>
      </c>
      <c r="BB81" s="47">
        <v>565</v>
      </c>
      <c r="BC81" s="54">
        <v>2.12</v>
      </c>
      <c r="BD81" s="54">
        <v>15.05</v>
      </c>
      <c r="BE81" s="55">
        <v>6.26</v>
      </c>
      <c r="BF81" s="54">
        <v>44.42</v>
      </c>
      <c r="BG81" s="54">
        <v>170.08</v>
      </c>
      <c r="BH81" s="46">
        <v>15422</v>
      </c>
      <c r="BI81" s="46">
        <v>6182</v>
      </c>
      <c r="BJ81" s="46">
        <v>9240</v>
      </c>
      <c r="BK81" s="45">
        <v>2.4900000000000002</v>
      </c>
      <c r="BL81" s="46">
        <v>1862</v>
      </c>
      <c r="BM81" s="45">
        <v>8.2799999999999994</v>
      </c>
      <c r="BN81" s="62">
        <f>BL81/'Annual Investment'!$D$2</f>
        <v>4.9469618998650423E-5</v>
      </c>
    </row>
    <row r="82" spans="1:66" x14ac:dyDescent="0.25">
      <c r="A82" s="43" t="s">
        <v>126</v>
      </c>
      <c r="B82" t="s">
        <v>67</v>
      </c>
      <c r="C82" s="43" t="s">
        <v>70</v>
      </c>
      <c r="D82" s="43" t="s">
        <v>45</v>
      </c>
      <c r="E82" s="47">
        <v>11</v>
      </c>
      <c r="F82" s="48">
        <v>49.09</v>
      </c>
      <c r="G82" s="49">
        <v>6.9</v>
      </c>
      <c r="H82" s="48">
        <v>49.09</v>
      </c>
      <c r="I82" s="49">
        <v>6.9</v>
      </c>
      <c r="J82" s="50">
        <v>9</v>
      </c>
      <c r="K82" s="51">
        <v>0.44</v>
      </c>
      <c r="L82" s="50">
        <v>1</v>
      </c>
      <c r="M82" s="50">
        <v>0</v>
      </c>
      <c r="N82" s="50">
        <v>5</v>
      </c>
      <c r="O82" s="50">
        <v>5</v>
      </c>
      <c r="P82" s="50">
        <v>10</v>
      </c>
      <c r="Q82" s="52">
        <v>42.12</v>
      </c>
      <c r="R82" s="52">
        <v>0</v>
      </c>
      <c r="S82" s="52">
        <v>42.12</v>
      </c>
      <c r="T82" s="53">
        <v>0.86</v>
      </c>
      <c r="U82" s="53">
        <v>4.58</v>
      </c>
      <c r="V82" s="53">
        <v>7.88</v>
      </c>
      <c r="W82" s="52">
        <v>0.12</v>
      </c>
      <c r="X82" s="52">
        <v>0.01</v>
      </c>
      <c r="Y82" s="52">
        <v>0.84</v>
      </c>
      <c r="Z82" s="43"/>
      <c r="AA82" s="43" t="s">
        <v>126</v>
      </c>
      <c r="AB82" s="47">
        <v>295286</v>
      </c>
      <c r="AC82" s="54">
        <v>1870.43</v>
      </c>
      <c r="AD82" s="54">
        <v>13275.11</v>
      </c>
      <c r="AE82" s="55">
        <v>1870.43</v>
      </c>
      <c r="AF82" s="54">
        <v>13275.11</v>
      </c>
      <c r="AG82" s="54">
        <v>150008.78</v>
      </c>
      <c r="AH82" s="46">
        <v>12438499</v>
      </c>
      <c r="AI82" s="46">
        <v>2717124</v>
      </c>
      <c r="AJ82" s="46">
        <v>9721376</v>
      </c>
      <c r="AK82" s="45">
        <v>4.58</v>
      </c>
      <c r="AL82" s="46">
        <v>1577939</v>
      </c>
      <c r="AM82" s="45">
        <v>7.88</v>
      </c>
      <c r="AN82" s="62">
        <f>AL82/'Annual Investment'!$B$2</f>
        <v>4.3727623020285579E-2</v>
      </c>
      <c r="AO82" s="47">
        <v>282972</v>
      </c>
      <c r="AP82" s="54">
        <v>1792.44</v>
      </c>
      <c r="AQ82" s="54">
        <v>12721.55</v>
      </c>
      <c r="AR82" s="55">
        <v>3662.87</v>
      </c>
      <c r="AS82" s="54">
        <v>25996.66</v>
      </c>
      <c r="AT82" s="54">
        <v>143753.5</v>
      </c>
      <c r="AU82" s="46">
        <v>12450516</v>
      </c>
      <c r="AV82" s="46">
        <v>2603821</v>
      </c>
      <c r="AW82" s="46">
        <v>9846695</v>
      </c>
      <c r="AX82" s="45">
        <v>4.78</v>
      </c>
      <c r="AY82" s="46">
        <v>1370654</v>
      </c>
      <c r="AZ82" s="45">
        <v>9.08</v>
      </c>
      <c r="BA82" s="62">
        <f>AY82/'Annual Investment'!$C$2</f>
        <v>3.6771300135642816E-2</v>
      </c>
      <c r="BB82" s="47">
        <v>268988</v>
      </c>
      <c r="BC82" s="54">
        <v>1703.86</v>
      </c>
      <c r="BD82" s="54">
        <v>12092.87</v>
      </c>
      <c r="BE82" s="55">
        <v>5366.73</v>
      </c>
      <c r="BF82" s="54">
        <v>38089.53</v>
      </c>
      <c r="BG82" s="54">
        <v>136649.41</v>
      </c>
      <c r="BH82" s="46">
        <v>12390721</v>
      </c>
      <c r="BI82" s="46">
        <v>2475144</v>
      </c>
      <c r="BJ82" s="46">
        <v>9915577</v>
      </c>
      <c r="BK82" s="45">
        <v>5.01</v>
      </c>
      <c r="BL82" s="46">
        <v>1302918</v>
      </c>
      <c r="BM82" s="45">
        <v>9.51</v>
      </c>
      <c r="BN82" s="62">
        <f>BL82/'Annual Investment'!$D$2</f>
        <v>3.4615927522279065E-2</v>
      </c>
    </row>
    <row r="83" spans="1:66" x14ac:dyDescent="0.25">
      <c r="A83" s="43" t="s">
        <v>127</v>
      </c>
      <c r="B83" t="s">
        <v>67</v>
      </c>
      <c r="C83" s="43" t="s">
        <v>72</v>
      </c>
      <c r="D83" s="43" t="s">
        <v>45</v>
      </c>
      <c r="E83" s="47">
        <v>10</v>
      </c>
      <c r="F83" s="48">
        <v>1400</v>
      </c>
      <c r="G83" s="49">
        <v>590</v>
      </c>
      <c r="H83" s="48">
        <v>1400</v>
      </c>
      <c r="I83" s="49">
        <v>590</v>
      </c>
      <c r="J83" s="50">
        <v>1047</v>
      </c>
      <c r="K83" s="51">
        <v>0.28999999999999998</v>
      </c>
      <c r="L83" s="50">
        <v>38</v>
      </c>
      <c r="M83" s="50">
        <v>0</v>
      </c>
      <c r="N83" s="50">
        <v>338</v>
      </c>
      <c r="O83" s="50">
        <v>747</v>
      </c>
      <c r="P83" s="50">
        <v>1086</v>
      </c>
      <c r="Q83" s="52">
        <v>1657.34</v>
      </c>
      <c r="R83" s="52">
        <v>0</v>
      </c>
      <c r="S83" s="52">
        <v>1657.34</v>
      </c>
      <c r="T83" s="53">
        <v>0.86</v>
      </c>
      <c r="U83" s="53">
        <v>1.76</v>
      </c>
      <c r="V83" s="53">
        <v>4.9000000000000004</v>
      </c>
      <c r="W83" s="52">
        <v>0.26</v>
      </c>
      <c r="X83" s="52">
        <v>0.03</v>
      </c>
      <c r="Y83" s="52">
        <v>0.63</v>
      </c>
      <c r="Z83" s="43"/>
      <c r="AA83" s="43" t="s">
        <v>127</v>
      </c>
      <c r="AB83" s="47">
        <v>2</v>
      </c>
      <c r="AC83" s="54">
        <v>0.92</v>
      </c>
      <c r="AD83" s="54">
        <v>2.1800000000000002</v>
      </c>
      <c r="AE83" s="55">
        <v>0.92</v>
      </c>
      <c r="AF83" s="54">
        <v>2.1800000000000002</v>
      </c>
      <c r="AG83" s="54">
        <v>21.84</v>
      </c>
      <c r="AH83" s="46">
        <v>2823</v>
      </c>
      <c r="AI83" s="46">
        <v>1599</v>
      </c>
      <c r="AJ83" s="46">
        <v>1223</v>
      </c>
      <c r="AK83" s="45">
        <v>1.76</v>
      </c>
      <c r="AL83" s="46">
        <v>576</v>
      </c>
      <c r="AM83" s="45">
        <v>4.9000000000000004</v>
      </c>
      <c r="AN83" s="62">
        <f>AL83/'Annual Investment'!$B$2</f>
        <v>1.5962030762712941E-5</v>
      </c>
      <c r="AO83" s="47">
        <v>3</v>
      </c>
      <c r="AP83" s="54">
        <v>1.86</v>
      </c>
      <c r="AQ83" s="54">
        <v>4.41</v>
      </c>
      <c r="AR83" s="55">
        <v>2.78</v>
      </c>
      <c r="AS83" s="54">
        <v>6.59</v>
      </c>
      <c r="AT83" s="54">
        <v>44.08</v>
      </c>
      <c r="AU83" s="46">
        <v>5869</v>
      </c>
      <c r="AV83" s="46">
        <v>3228</v>
      </c>
      <c r="AW83" s="46">
        <v>2641</v>
      </c>
      <c r="AX83" s="45">
        <v>1.82</v>
      </c>
      <c r="AY83" s="46">
        <v>1163</v>
      </c>
      <c r="AZ83" s="45">
        <v>5.05</v>
      </c>
      <c r="BA83" s="62">
        <f>AY83/'Annual Investment'!$C$2</f>
        <v>3.1200450338125155E-5</v>
      </c>
      <c r="BB83" s="47">
        <v>3</v>
      </c>
      <c r="BC83" s="54">
        <v>1.89</v>
      </c>
      <c r="BD83" s="54">
        <v>4.4800000000000004</v>
      </c>
      <c r="BE83" s="55">
        <v>4.67</v>
      </c>
      <c r="BF83" s="54">
        <v>11.07</v>
      </c>
      <c r="BG83" s="54">
        <v>44.81</v>
      </c>
      <c r="BH83" s="46">
        <v>6183</v>
      </c>
      <c r="BI83" s="46">
        <v>3282</v>
      </c>
      <c r="BJ83" s="46">
        <v>2901</v>
      </c>
      <c r="BK83" s="45">
        <v>1.88</v>
      </c>
      <c r="BL83" s="46">
        <v>1182</v>
      </c>
      <c r="BM83" s="45">
        <v>5.23</v>
      </c>
      <c r="BN83" s="62">
        <f>BL83/'Annual Investment'!$D$2</f>
        <v>3.1403377903547157E-5</v>
      </c>
    </row>
    <row r="84" spans="1:66" x14ac:dyDescent="0.25">
      <c r="A84" s="43" t="s">
        <v>128</v>
      </c>
      <c r="B84" t="s">
        <v>67</v>
      </c>
      <c r="C84" s="43" t="s">
        <v>70</v>
      </c>
      <c r="D84" s="43" t="s">
        <v>45</v>
      </c>
      <c r="E84" s="47">
        <v>11</v>
      </c>
      <c r="F84" s="48">
        <v>448.14</v>
      </c>
      <c r="G84" s="49">
        <v>63.1</v>
      </c>
      <c r="H84" s="48">
        <v>448.14</v>
      </c>
      <c r="I84" s="49">
        <v>63.1</v>
      </c>
      <c r="J84" s="50">
        <v>170</v>
      </c>
      <c r="K84" s="51">
        <v>0.28999999999999998</v>
      </c>
      <c r="L84" s="50">
        <v>12</v>
      </c>
      <c r="M84" s="50">
        <v>0</v>
      </c>
      <c r="N84" s="50">
        <v>62</v>
      </c>
      <c r="O84" s="50">
        <v>120</v>
      </c>
      <c r="P84" s="50">
        <v>183</v>
      </c>
      <c r="Q84" s="52">
        <v>384.57</v>
      </c>
      <c r="R84" s="52">
        <v>0</v>
      </c>
      <c r="S84" s="52">
        <v>384.57</v>
      </c>
      <c r="T84" s="53">
        <v>0.86</v>
      </c>
      <c r="U84" s="53">
        <v>2.42</v>
      </c>
      <c r="V84" s="53">
        <v>6.18</v>
      </c>
      <c r="W84" s="52">
        <v>0.15</v>
      </c>
      <c r="X84" s="52">
        <v>0.02</v>
      </c>
      <c r="Y84" s="52">
        <v>1.08</v>
      </c>
      <c r="Z84" s="43"/>
      <c r="AA84" s="43" t="s">
        <v>128</v>
      </c>
      <c r="AB84" s="47">
        <v>159</v>
      </c>
      <c r="AC84" s="54">
        <v>9.19</v>
      </c>
      <c r="AD84" s="54">
        <v>65.22</v>
      </c>
      <c r="AE84" s="55">
        <v>9.19</v>
      </c>
      <c r="AF84" s="54">
        <v>65.22</v>
      </c>
      <c r="AG84" s="54">
        <v>737.01</v>
      </c>
      <c r="AH84" s="46">
        <v>61112</v>
      </c>
      <c r="AI84" s="46">
        <v>25215</v>
      </c>
      <c r="AJ84" s="46">
        <v>35897</v>
      </c>
      <c r="AK84" s="45">
        <v>2.42</v>
      </c>
      <c r="AL84" s="46">
        <v>9895</v>
      </c>
      <c r="AM84" s="45">
        <v>6.18</v>
      </c>
      <c r="AN84" s="62">
        <f>AL84/'Annual Investment'!$B$2</f>
        <v>2.7420884443931347E-4</v>
      </c>
      <c r="AO84" s="47">
        <v>162</v>
      </c>
      <c r="AP84" s="54">
        <v>9.34</v>
      </c>
      <c r="AQ84" s="54">
        <v>66.319999999999993</v>
      </c>
      <c r="AR84" s="55">
        <v>18.53</v>
      </c>
      <c r="AS84" s="54">
        <v>131.54</v>
      </c>
      <c r="AT84" s="54">
        <v>749.4</v>
      </c>
      <c r="AU84" s="46">
        <v>64905</v>
      </c>
      <c r="AV84" s="46">
        <v>25639</v>
      </c>
      <c r="AW84" s="46">
        <v>39267</v>
      </c>
      <c r="AX84" s="45">
        <v>2.5299999999999998</v>
      </c>
      <c r="AY84" s="46">
        <v>10061</v>
      </c>
      <c r="AZ84" s="45">
        <v>6.45</v>
      </c>
      <c r="BA84" s="62">
        <f>AY84/'Annual Investment'!$C$2</f>
        <v>2.6991206436102939E-4</v>
      </c>
      <c r="BB84" s="47">
        <v>164</v>
      </c>
      <c r="BC84" s="54">
        <v>9.5</v>
      </c>
      <c r="BD84" s="54">
        <v>67.42</v>
      </c>
      <c r="BE84" s="55">
        <v>28.03</v>
      </c>
      <c r="BF84" s="54">
        <v>198.96</v>
      </c>
      <c r="BG84" s="54">
        <v>761.83</v>
      </c>
      <c r="BH84" s="46">
        <v>69079</v>
      </c>
      <c r="BI84" s="46">
        <v>26064</v>
      </c>
      <c r="BJ84" s="46">
        <v>43015</v>
      </c>
      <c r="BK84" s="45">
        <v>2.65</v>
      </c>
      <c r="BL84" s="46">
        <v>10228</v>
      </c>
      <c r="BM84" s="45">
        <v>6.75</v>
      </c>
      <c r="BN84" s="62">
        <f>BL84/'Annual Investment'!$D$2</f>
        <v>2.7173752047164156E-4</v>
      </c>
    </row>
    <row r="85" spans="1:66" x14ac:dyDescent="0.25">
      <c r="A85" s="43" t="s">
        <v>129</v>
      </c>
      <c r="B85" t="s">
        <v>67</v>
      </c>
      <c r="C85" s="43" t="s">
        <v>70</v>
      </c>
      <c r="D85" s="43" t="s">
        <v>45</v>
      </c>
      <c r="E85" s="47">
        <v>11</v>
      </c>
      <c r="F85" s="48">
        <v>275.39999999999998</v>
      </c>
      <c r="G85" s="49">
        <v>38.799999999999997</v>
      </c>
      <c r="H85" s="48">
        <v>275.39999999999998</v>
      </c>
      <c r="I85" s="49">
        <v>38.799999999999997</v>
      </c>
      <c r="J85" s="50">
        <v>170</v>
      </c>
      <c r="K85" s="51">
        <v>0.18</v>
      </c>
      <c r="L85" s="50">
        <v>8</v>
      </c>
      <c r="M85" s="50">
        <v>0</v>
      </c>
      <c r="N85" s="50">
        <v>38</v>
      </c>
      <c r="O85" s="50">
        <v>140</v>
      </c>
      <c r="P85" s="50">
        <v>178</v>
      </c>
      <c r="Q85" s="52">
        <v>236.34</v>
      </c>
      <c r="R85" s="52">
        <v>0</v>
      </c>
      <c r="S85" s="52">
        <v>236.34</v>
      </c>
      <c r="T85" s="53">
        <v>0.86</v>
      </c>
      <c r="U85" s="53">
        <v>1.54</v>
      </c>
      <c r="V85" s="53">
        <v>6.3</v>
      </c>
      <c r="W85" s="52">
        <v>0.15</v>
      </c>
      <c r="X85" s="52">
        <v>0.02</v>
      </c>
      <c r="Y85" s="52">
        <v>1.06</v>
      </c>
      <c r="Z85" s="43"/>
      <c r="AA85" s="43" t="s">
        <v>129</v>
      </c>
      <c r="AB85" s="47">
        <v>1581</v>
      </c>
      <c r="AC85" s="54">
        <v>56.17</v>
      </c>
      <c r="AD85" s="54">
        <v>398.69</v>
      </c>
      <c r="AE85" s="55">
        <v>56.17</v>
      </c>
      <c r="AF85" s="54">
        <v>398.69</v>
      </c>
      <c r="AG85" s="54">
        <v>4505.16</v>
      </c>
      <c r="AH85" s="46">
        <v>373561</v>
      </c>
      <c r="AI85" s="46">
        <v>243332</v>
      </c>
      <c r="AJ85" s="46">
        <v>130229</v>
      </c>
      <c r="AK85" s="45">
        <v>1.54</v>
      </c>
      <c r="AL85" s="46">
        <v>59336</v>
      </c>
      <c r="AM85" s="45">
        <v>6.3</v>
      </c>
      <c r="AN85" s="62">
        <f>AL85/'Annual Investment'!$B$2</f>
        <v>1.6443108634311371E-3</v>
      </c>
      <c r="AO85" s="47">
        <v>1607</v>
      </c>
      <c r="AP85" s="54">
        <v>57.12</v>
      </c>
      <c r="AQ85" s="54">
        <v>405.39</v>
      </c>
      <c r="AR85" s="55">
        <v>113.29</v>
      </c>
      <c r="AS85" s="54">
        <v>804.08</v>
      </c>
      <c r="AT85" s="54">
        <v>4580.8900000000003</v>
      </c>
      <c r="AU85" s="46">
        <v>396751</v>
      </c>
      <c r="AV85" s="46">
        <v>247422</v>
      </c>
      <c r="AW85" s="46">
        <v>149330</v>
      </c>
      <c r="AX85" s="45">
        <v>1.6</v>
      </c>
      <c r="AY85" s="46">
        <v>60333</v>
      </c>
      <c r="AZ85" s="45">
        <v>6.58</v>
      </c>
      <c r="BA85" s="62">
        <f>AY85/'Annual Investment'!$C$2</f>
        <v>1.6185870767412769E-3</v>
      </c>
      <c r="BB85" s="47">
        <v>1634</v>
      </c>
      <c r="BC85" s="54">
        <v>58.07</v>
      </c>
      <c r="BD85" s="54">
        <v>412.11</v>
      </c>
      <c r="BE85" s="55">
        <v>171.36</v>
      </c>
      <c r="BF85" s="54">
        <v>1216.19</v>
      </c>
      <c r="BG85" s="54">
        <v>4656.8999999999996</v>
      </c>
      <c r="BH85" s="46">
        <v>422265</v>
      </c>
      <c r="BI85" s="46">
        <v>251527</v>
      </c>
      <c r="BJ85" s="46">
        <v>170738</v>
      </c>
      <c r="BK85" s="45">
        <v>1.68</v>
      </c>
      <c r="BL85" s="46">
        <v>61334</v>
      </c>
      <c r="BM85" s="45">
        <v>6.88</v>
      </c>
      <c r="BN85" s="62">
        <f>BL85/'Annual Investment'!$D$2</f>
        <v>1.6295218107750941E-3</v>
      </c>
    </row>
    <row r="86" spans="1:66" x14ac:dyDescent="0.25">
      <c r="A86" s="43" t="s">
        <v>130</v>
      </c>
      <c r="B86" t="s">
        <v>67</v>
      </c>
      <c r="C86" s="43" t="s">
        <v>70</v>
      </c>
      <c r="D86" s="43" t="s">
        <v>45</v>
      </c>
      <c r="E86" s="47">
        <v>15</v>
      </c>
      <c r="F86" s="48">
        <v>194.03</v>
      </c>
      <c r="G86" s="49">
        <v>56.9</v>
      </c>
      <c r="H86" s="48">
        <v>194.03</v>
      </c>
      <c r="I86" s="49">
        <v>56.9</v>
      </c>
      <c r="J86" s="50">
        <v>101</v>
      </c>
      <c r="K86" s="51">
        <v>0.39</v>
      </c>
      <c r="L86" s="50">
        <v>5</v>
      </c>
      <c r="M86" s="50">
        <v>0</v>
      </c>
      <c r="N86" s="50">
        <v>45</v>
      </c>
      <c r="O86" s="50">
        <v>61</v>
      </c>
      <c r="P86" s="50">
        <v>107</v>
      </c>
      <c r="Q86" s="52">
        <v>277.10000000000002</v>
      </c>
      <c r="R86" s="52">
        <v>0</v>
      </c>
      <c r="S86" s="52">
        <v>277.10000000000002</v>
      </c>
      <c r="T86" s="53">
        <v>0.9</v>
      </c>
      <c r="U86" s="53">
        <v>2.87</v>
      </c>
      <c r="V86" s="53">
        <v>6.12</v>
      </c>
      <c r="W86" s="52">
        <v>0.24</v>
      </c>
      <c r="X86" s="52">
        <v>0.02</v>
      </c>
      <c r="Y86" s="52">
        <v>0.83</v>
      </c>
      <c r="Z86" s="43"/>
      <c r="AA86" s="43" t="s">
        <v>130</v>
      </c>
      <c r="AB86" s="47">
        <v>1</v>
      </c>
      <c r="AC86" s="54">
        <v>0.06</v>
      </c>
      <c r="AD86" s="54">
        <v>0.2</v>
      </c>
      <c r="AE86" s="55">
        <v>0.06</v>
      </c>
      <c r="AF86" s="54">
        <v>0.2</v>
      </c>
      <c r="AG86" s="54">
        <v>3.05</v>
      </c>
      <c r="AH86" s="46">
        <v>303</v>
      </c>
      <c r="AI86" s="46">
        <v>105</v>
      </c>
      <c r="AJ86" s="46">
        <v>197</v>
      </c>
      <c r="AK86" s="45">
        <v>2.87</v>
      </c>
      <c r="AL86" s="46">
        <v>50</v>
      </c>
      <c r="AM86" s="45">
        <v>6.12</v>
      </c>
      <c r="AN86" s="62">
        <f>AL86/'Annual Investment'!$B$2</f>
        <v>1.385592948152165E-6</v>
      </c>
      <c r="AO86" s="47">
        <v>11</v>
      </c>
      <c r="AP86" s="54">
        <v>0.61</v>
      </c>
      <c r="AQ86" s="54">
        <v>2.0699999999999998</v>
      </c>
      <c r="AR86" s="55">
        <v>0.67</v>
      </c>
      <c r="AS86" s="54">
        <v>2.27</v>
      </c>
      <c r="AT86" s="54">
        <v>31.01</v>
      </c>
      <c r="AU86" s="46">
        <v>3192</v>
      </c>
      <c r="AV86" s="46">
        <v>1072</v>
      </c>
      <c r="AW86" s="46">
        <v>2120</v>
      </c>
      <c r="AX86" s="45">
        <v>2.98</v>
      </c>
      <c r="AY86" s="46">
        <v>504</v>
      </c>
      <c r="AZ86" s="45">
        <v>6.34</v>
      </c>
      <c r="BA86" s="62">
        <f>AY86/'Annual Investment'!$C$2</f>
        <v>1.3521089398465244E-5</v>
      </c>
      <c r="BB86" s="47">
        <v>23</v>
      </c>
      <c r="BC86" s="54">
        <v>1.23</v>
      </c>
      <c r="BD86" s="54">
        <v>4.2</v>
      </c>
      <c r="BE86" s="55">
        <v>1.9</v>
      </c>
      <c r="BF86" s="54">
        <v>6.47</v>
      </c>
      <c r="BG86" s="54">
        <v>63.04</v>
      </c>
      <c r="BH86" s="46">
        <v>6753</v>
      </c>
      <c r="BI86" s="46">
        <v>2180</v>
      </c>
      <c r="BJ86" s="46">
        <v>4573</v>
      </c>
      <c r="BK86" s="45">
        <v>3.1</v>
      </c>
      <c r="BL86" s="46">
        <v>1024</v>
      </c>
      <c r="BM86" s="45">
        <v>6.59</v>
      </c>
      <c r="BN86" s="62">
        <f>BL86/'Annual Investment'!$D$2</f>
        <v>2.7205633649096688E-5</v>
      </c>
    </row>
    <row r="87" spans="1:66" x14ac:dyDescent="0.25">
      <c r="A87" s="43" t="s">
        <v>131</v>
      </c>
      <c r="B87" t="s">
        <v>67</v>
      </c>
      <c r="C87" s="43" t="s">
        <v>70</v>
      </c>
      <c r="D87" s="43" t="s">
        <v>45</v>
      </c>
      <c r="E87" s="47">
        <v>15</v>
      </c>
      <c r="F87" s="48">
        <v>397.72</v>
      </c>
      <c r="G87" s="49">
        <v>102</v>
      </c>
      <c r="H87" s="48">
        <v>397.72</v>
      </c>
      <c r="I87" s="49">
        <v>102</v>
      </c>
      <c r="J87" s="50">
        <v>243</v>
      </c>
      <c r="K87" s="51">
        <v>0.35</v>
      </c>
      <c r="L87" s="50">
        <v>11</v>
      </c>
      <c r="M87" s="50">
        <v>0</v>
      </c>
      <c r="N87" s="50">
        <v>96</v>
      </c>
      <c r="O87" s="50">
        <v>158</v>
      </c>
      <c r="P87" s="50">
        <v>254</v>
      </c>
      <c r="Q87" s="52">
        <v>538.86</v>
      </c>
      <c r="R87" s="52">
        <v>0</v>
      </c>
      <c r="S87" s="52">
        <v>538.86</v>
      </c>
      <c r="T87" s="53">
        <v>0.9</v>
      </c>
      <c r="U87" s="53">
        <v>2.34</v>
      </c>
      <c r="V87" s="53">
        <v>5.62</v>
      </c>
      <c r="W87" s="52">
        <v>0.25</v>
      </c>
      <c r="X87" s="52">
        <v>0.03</v>
      </c>
      <c r="Y87" s="52">
        <v>0.98</v>
      </c>
      <c r="Z87" s="43"/>
      <c r="AA87" s="43" t="s">
        <v>131</v>
      </c>
      <c r="AB87" s="47">
        <v>1</v>
      </c>
      <c r="AC87" s="54">
        <v>0.11</v>
      </c>
      <c r="AD87" s="54">
        <v>0.42</v>
      </c>
      <c r="AE87" s="55">
        <v>0.11</v>
      </c>
      <c r="AF87" s="54">
        <v>0.42</v>
      </c>
      <c r="AG87" s="54">
        <v>6.25</v>
      </c>
      <c r="AH87" s="46">
        <v>589</v>
      </c>
      <c r="AI87" s="46">
        <v>251</v>
      </c>
      <c r="AJ87" s="46">
        <v>338</v>
      </c>
      <c r="AK87" s="45">
        <v>2.34</v>
      </c>
      <c r="AL87" s="46">
        <v>105</v>
      </c>
      <c r="AM87" s="45">
        <v>5.62</v>
      </c>
      <c r="AN87" s="62">
        <f>AL87/'Annual Investment'!$B$2</f>
        <v>2.9097451911195464E-6</v>
      </c>
      <c r="AO87" s="47">
        <v>6</v>
      </c>
      <c r="AP87" s="54">
        <v>0.54</v>
      </c>
      <c r="AQ87" s="54">
        <v>2.12</v>
      </c>
      <c r="AR87" s="55">
        <v>0.65</v>
      </c>
      <c r="AS87" s="54">
        <v>2.54</v>
      </c>
      <c r="AT87" s="54">
        <v>31.78</v>
      </c>
      <c r="AU87" s="46">
        <v>3109</v>
      </c>
      <c r="AV87" s="46">
        <v>1278</v>
      </c>
      <c r="AW87" s="46">
        <v>1831</v>
      </c>
      <c r="AX87" s="45">
        <v>2.4300000000000002</v>
      </c>
      <c r="AY87" s="46">
        <v>533</v>
      </c>
      <c r="AZ87" s="45">
        <v>5.83</v>
      </c>
      <c r="BA87" s="62">
        <f>AY87/'Annual Investment'!$C$2</f>
        <v>1.4299088590043601E-5</v>
      </c>
      <c r="BB87" s="47">
        <v>11</v>
      </c>
      <c r="BC87" s="54">
        <v>1.1000000000000001</v>
      </c>
      <c r="BD87" s="54">
        <v>4.3099999999999996</v>
      </c>
      <c r="BE87" s="55">
        <v>1.75</v>
      </c>
      <c r="BF87" s="54">
        <v>6.84</v>
      </c>
      <c r="BG87" s="54">
        <v>64.61</v>
      </c>
      <c r="BH87" s="46">
        <v>6588</v>
      </c>
      <c r="BI87" s="46">
        <v>2599</v>
      </c>
      <c r="BJ87" s="46">
        <v>3989</v>
      </c>
      <c r="BK87" s="45">
        <v>2.5299999999999998</v>
      </c>
      <c r="BL87" s="46">
        <v>1083</v>
      </c>
      <c r="BM87" s="45">
        <v>6.08</v>
      </c>
      <c r="BN87" s="62">
        <f>BL87/'Annual Investment'!$D$2</f>
        <v>2.8773145744113003E-5</v>
      </c>
    </row>
    <row r="88" spans="1:66" x14ac:dyDescent="0.25">
      <c r="A88" s="43" t="s">
        <v>132</v>
      </c>
      <c r="B88" t="s">
        <v>67</v>
      </c>
      <c r="C88" s="43" t="s">
        <v>72</v>
      </c>
      <c r="D88" s="43" t="s">
        <v>45</v>
      </c>
      <c r="E88" s="47">
        <v>15</v>
      </c>
      <c r="F88" s="48">
        <v>7493</v>
      </c>
      <c r="G88" s="49">
        <v>2160</v>
      </c>
      <c r="H88" s="48">
        <v>7493</v>
      </c>
      <c r="I88" s="49">
        <v>2160</v>
      </c>
      <c r="J88" s="50">
        <v>4581</v>
      </c>
      <c r="K88" s="51">
        <v>0.33</v>
      </c>
      <c r="L88" s="50">
        <v>205</v>
      </c>
      <c r="M88" s="50">
        <v>0</v>
      </c>
      <c r="N88" s="50">
        <v>1705</v>
      </c>
      <c r="O88" s="50">
        <v>3081</v>
      </c>
      <c r="P88" s="50">
        <v>4786</v>
      </c>
      <c r="Q88" s="52">
        <v>10151.27</v>
      </c>
      <c r="R88" s="52">
        <v>0</v>
      </c>
      <c r="S88" s="52">
        <v>10151.27</v>
      </c>
      <c r="T88" s="53">
        <v>0.86</v>
      </c>
      <c r="U88" s="53">
        <v>2.4500000000000002</v>
      </c>
      <c r="V88" s="53">
        <v>5.95</v>
      </c>
      <c r="W88" s="52">
        <v>0.25</v>
      </c>
      <c r="X88" s="52">
        <v>0.03</v>
      </c>
      <c r="Y88" s="52">
        <v>0.86</v>
      </c>
      <c r="Z88" s="43"/>
      <c r="AA88" s="43" t="s">
        <v>132</v>
      </c>
      <c r="AB88" s="47">
        <v>1</v>
      </c>
      <c r="AC88" s="54">
        <v>2.16</v>
      </c>
      <c r="AD88" s="54">
        <v>7.5</v>
      </c>
      <c r="AE88" s="55">
        <v>2.16</v>
      </c>
      <c r="AF88" s="54">
        <v>7.5</v>
      </c>
      <c r="AG88" s="54">
        <v>112.52</v>
      </c>
      <c r="AH88" s="46">
        <v>11097</v>
      </c>
      <c r="AI88" s="46">
        <v>4530</v>
      </c>
      <c r="AJ88" s="46">
        <v>6566</v>
      </c>
      <c r="AK88" s="45">
        <v>2.4500000000000002</v>
      </c>
      <c r="AL88" s="46">
        <v>1864</v>
      </c>
      <c r="AM88" s="45">
        <v>5.95</v>
      </c>
      <c r="AN88" s="62">
        <f>AL88/'Annual Investment'!$B$2</f>
        <v>5.1654905107112709E-5</v>
      </c>
      <c r="AO88" s="47">
        <v>3</v>
      </c>
      <c r="AP88" s="54">
        <v>6.6</v>
      </c>
      <c r="AQ88" s="54">
        <v>22.88</v>
      </c>
      <c r="AR88" s="55">
        <v>8.76</v>
      </c>
      <c r="AS88" s="54">
        <v>30.38</v>
      </c>
      <c r="AT88" s="54">
        <v>343.25</v>
      </c>
      <c r="AU88" s="46">
        <v>35085</v>
      </c>
      <c r="AV88" s="46">
        <v>13819</v>
      </c>
      <c r="AW88" s="46">
        <v>21266</v>
      </c>
      <c r="AX88" s="45">
        <v>2.54</v>
      </c>
      <c r="AY88" s="46">
        <v>5686</v>
      </c>
      <c r="AZ88" s="45">
        <v>6.17</v>
      </c>
      <c r="BA88" s="62">
        <f>AY88/'Annual Investment'!$C$2</f>
        <v>1.525414966660186E-4</v>
      </c>
      <c r="BB88" s="47">
        <v>6</v>
      </c>
      <c r="BC88" s="54">
        <v>11.18</v>
      </c>
      <c r="BD88" s="54">
        <v>38.770000000000003</v>
      </c>
      <c r="BE88" s="55">
        <v>19.940000000000001</v>
      </c>
      <c r="BF88" s="54">
        <v>69.16</v>
      </c>
      <c r="BG88" s="54">
        <v>581.57000000000005</v>
      </c>
      <c r="BH88" s="46">
        <v>61875</v>
      </c>
      <c r="BI88" s="46">
        <v>23414</v>
      </c>
      <c r="BJ88" s="46">
        <v>38460</v>
      </c>
      <c r="BK88" s="45">
        <v>2.64</v>
      </c>
      <c r="BL88" s="46">
        <v>9633</v>
      </c>
      <c r="BM88" s="45">
        <v>6.42</v>
      </c>
      <c r="BN88" s="62">
        <f>BL88/'Annual Investment'!$D$2</f>
        <v>2.5592955951342616E-4</v>
      </c>
    </row>
    <row r="89" spans="1:66" x14ac:dyDescent="0.25">
      <c r="A89" s="43" t="s">
        <v>133</v>
      </c>
      <c r="B89" t="s">
        <v>67</v>
      </c>
      <c r="C89" s="43" t="s">
        <v>68</v>
      </c>
      <c r="D89" s="43" t="s">
        <v>45</v>
      </c>
      <c r="E89" s="47">
        <v>12</v>
      </c>
      <c r="F89" s="48">
        <v>774</v>
      </c>
      <c r="G89" s="49">
        <v>60</v>
      </c>
      <c r="H89" s="48">
        <v>774</v>
      </c>
      <c r="I89" s="49">
        <v>60</v>
      </c>
      <c r="J89" s="50">
        <v>0</v>
      </c>
      <c r="K89" s="51" t="s">
        <v>50</v>
      </c>
      <c r="L89" s="50">
        <v>21</v>
      </c>
      <c r="M89" s="50">
        <v>0</v>
      </c>
      <c r="N89" s="50">
        <v>21</v>
      </c>
      <c r="O89" s="50">
        <v>0</v>
      </c>
      <c r="P89" s="50">
        <v>21</v>
      </c>
      <c r="Q89" s="52">
        <v>617.30999999999995</v>
      </c>
      <c r="R89" s="52">
        <v>0</v>
      </c>
      <c r="S89" s="52">
        <v>617.30999999999995</v>
      </c>
      <c r="T89" s="53">
        <v>0.86</v>
      </c>
      <c r="U89" s="53">
        <v>29.13</v>
      </c>
      <c r="V89" s="53">
        <v>3.41</v>
      </c>
      <c r="W89" s="52">
        <v>0.26</v>
      </c>
      <c r="X89" s="52">
        <v>0.03</v>
      </c>
      <c r="Y89" s="52">
        <v>3.3</v>
      </c>
      <c r="Z89" s="43"/>
      <c r="AA89" s="43" t="s">
        <v>133</v>
      </c>
      <c r="AB89" s="47">
        <v>7</v>
      </c>
      <c r="AC89" s="54">
        <v>0.37</v>
      </c>
      <c r="AD89" s="54">
        <v>4.79</v>
      </c>
      <c r="AE89" s="55">
        <v>0.37</v>
      </c>
      <c r="AF89" s="54">
        <v>4.79</v>
      </c>
      <c r="AG89" s="54">
        <v>57.52</v>
      </c>
      <c r="AH89" s="46">
        <v>4174</v>
      </c>
      <c r="AI89" s="46">
        <v>143</v>
      </c>
      <c r="AJ89" s="46">
        <v>4031</v>
      </c>
      <c r="AK89" s="45">
        <v>29.13</v>
      </c>
      <c r="AL89" s="46">
        <v>1225</v>
      </c>
      <c r="AM89" s="45">
        <v>3.41</v>
      </c>
      <c r="AN89" s="62">
        <f>AL89/'Annual Investment'!$B$2</f>
        <v>3.394702722972804E-5</v>
      </c>
      <c r="AO89" s="47">
        <v>7</v>
      </c>
      <c r="AP89" s="54">
        <v>0.38</v>
      </c>
      <c r="AQ89" s="54">
        <v>4.87</v>
      </c>
      <c r="AR89" s="55">
        <v>0.75</v>
      </c>
      <c r="AS89" s="54">
        <v>9.67</v>
      </c>
      <c r="AT89" s="54">
        <v>58.49</v>
      </c>
      <c r="AU89" s="46">
        <v>4459</v>
      </c>
      <c r="AV89" s="46">
        <v>146</v>
      </c>
      <c r="AW89" s="46">
        <v>4313</v>
      </c>
      <c r="AX89" s="45">
        <v>30.61</v>
      </c>
      <c r="AY89" s="46">
        <v>1246</v>
      </c>
      <c r="AZ89" s="45">
        <v>3.58</v>
      </c>
      <c r="BA89" s="62">
        <f>AY89/'Annual Investment'!$C$2</f>
        <v>3.3427137679539072E-5</v>
      </c>
      <c r="BB89" s="47">
        <v>7</v>
      </c>
      <c r="BC89" s="54">
        <v>0.38</v>
      </c>
      <c r="BD89" s="54">
        <v>4.95</v>
      </c>
      <c r="BE89" s="55">
        <v>1.1299999999999999</v>
      </c>
      <c r="BF89" s="54">
        <v>14.62</v>
      </c>
      <c r="BG89" s="54">
        <v>59.46</v>
      </c>
      <c r="BH89" s="46">
        <v>4744</v>
      </c>
      <c r="BI89" s="46">
        <v>148</v>
      </c>
      <c r="BJ89" s="46">
        <v>4596</v>
      </c>
      <c r="BK89" s="45">
        <v>32.03</v>
      </c>
      <c r="BL89" s="46">
        <v>1266</v>
      </c>
      <c r="BM89" s="45">
        <v>3.75</v>
      </c>
      <c r="BN89" s="62">
        <f>BL89/'Annual Investment'!$D$2</f>
        <v>3.3635090038824621E-5</v>
      </c>
    </row>
    <row r="90" spans="1:66" x14ac:dyDescent="0.25">
      <c r="A90" s="43" t="s">
        <v>134</v>
      </c>
      <c r="B90" t="s">
        <v>67</v>
      </c>
      <c r="C90" s="43" t="s">
        <v>68</v>
      </c>
      <c r="D90" s="43" t="s">
        <v>45</v>
      </c>
      <c r="E90" s="47">
        <v>20</v>
      </c>
      <c r="F90" s="48">
        <v>18811.2</v>
      </c>
      <c r="G90" s="49">
        <v>2920</v>
      </c>
      <c r="H90" s="48">
        <v>18811.2</v>
      </c>
      <c r="I90" s="49">
        <v>2920</v>
      </c>
      <c r="J90" s="50">
        <v>1290</v>
      </c>
      <c r="K90" s="51">
        <v>0.85</v>
      </c>
      <c r="L90" s="50">
        <v>515</v>
      </c>
      <c r="M90" s="50">
        <v>0</v>
      </c>
      <c r="N90" s="50">
        <v>1615</v>
      </c>
      <c r="O90" s="50">
        <v>190</v>
      </c>
      <c r="P90" s="50">
        <v>1805</v>
      </c>
      <c r="Q90" s="52">
        <v>26042.7</v>
      </c>
      <c r="R90" s="52">
        <v>0</v>
      </c>
      <c r="S90" s="52">
        <v>26042.7</v>
      </c>
      <c r="T90" s="53">
        <v>0.86</v>
      </c>
      <c r="U90" s="53">
        <v>16.03</v>
      </c>
      <c r="V90" s="53">
        <v>16.13</v>
      </c>
      <c r="W90" s="52">
        <v>0.09</v>
      </c>
      <c r="X90" s="52">
        <v>0.01</v>
      </c>
      <c r="Y90" s="52">
        <v>0.6</v>
      </c>
      <c r="Z90" s="43"/>
      <c r="AA90" s="43" t="s">
        <v>134</v>
      </c>
      <c r="AB90" s="47">
        <v>1</v>
      </c>
      <c r="AC90" s="54">
        <v>2.92</v>
      </c>
      <c r="AD90" s="54">
        <v>18.829999999999998</v>
      </c>
      <c r="AE90" s="55">
        <v>2.92</v>
      </c>
      <c r="AF90" s="54">
        <v>18.829999999999998</v>
      </c>
      <c r="AG90" s="54">
        <v>376.66</v>
      </c>
      <c r="AH90" s="46">
        <v>28468</v>
      </c>
      <c r="AI90" s="46">
        <v>1776</v>
      </c>
      <c r="AJ90" s="46">
        <v>26692</v>
      </c>
      <c r="AK90" s="45">
        <v>16.03</v>
      </c>
      <c r="AL90" s="46">
        <v>1765</v>
      </c>
      <c r="AM90" s="45">
        <v>16.13</v>
      </c>
      <c r="AN90" s="62">
        <f>AL90/'Annual Investment'!$B$2</f>
        <v>4.8911431069771424E-5</v>
      </c>
      <c r="AO90" s="47">
        <v>2</v>
      </c>
      <c r="AP90" s="54">
        <v>5.94</v>
      </c>
      <c r="AQ90" s="54">
        <v>38.299999999999997</v>
      </c>
      <c r="AR90" s="55">
        <v>8.8699999999999992</v>
      </c>
      <c r="AS90" s="54">
        <v>57.13</v>
      </c>
      <c r="AT90" s="54">
        <v>765.98</v>
      </c>
      <c r="AU90" s="46">
        <v>60340</v>
      </c>
      <c r="AV90" s="46">
        <v>3611</v>
      </c>
      <c r="AW90" s="46">
        <v>56729</v>
      </c>
      <c r="AX90" s="45">
        <v>16.71</v>
      </c>
      <c r="AY90" s="46">
        <v>3590</v>
      </c>
      <c r="AZ90" s="45">
        <v>16.809999999999999</v>
      </c>
      <c r="BA90" s="62">
        <f>AY90/'Annual Investment'!$C$2</f>
        <v>9.6310934405734568E-5</v>
      </c>
      <c r="BB90" s="47">
        <v>5</v>
      </c>
      <c r="BC90" s="54">
        <v>12.09</v>
      </c>
      <c r="BD90" s="54">
        <v>77.87</v>
      </c>
      <c r="BE90" s="55">
        <v>20.96</v>
      </c>
      <c r="BF90" s="54">
        <v>135</v>
      </c>
      <c r="BG90" s="54">
        <v>1557.37</v>
      </c>
      <c r="BH90" s="46">
        <v>128211</v>
      </c>
      <c r="BI90" s="46">
        <v>7342</v>
      </c>
      <c r="BJ90" s="46">
        <v>120869</v>
      </c>
      <c r="BK90" s="45">
        <v>17.46</v>
      </c>
      <c r="BL90" s="46">
        <v>7299</v>
      </c>
      <c r="BM90" s="45">
        <v>17.57</v>
      </c>
      <c r="BN90" s="62">
        <f>BL90/'Annual Investment'!$D$2</f>
        <v>1.9391984375464525E-4</v>
      </c>
    </row>
    <row r="91" spans="1:66" x14ac:dyDescent="0.25">
      <c r="A91" s="43" t="s">
        <v>135</v>
      </c>
      <c r="B91" t="s">
        <v>67</v>
      </c>
      <c r="C91" s="43" t="s">
        <v>70</v>
      </c>
      <c r="D91" s="43" t="s">
        <v>45</v>
      </c>
      <c r="E91" s="47">
        <v>15</v>
      </c>
      <c r="F91" s="48">
        <v>227.92</v>
      </c>
      <c r="G91" s="49">
        <v>66.900000000000006</v>
      </c>
      <c r="H91" s="48">
        <v>227.92</v>
      </c>
      <c r="I91" s="49">
        <v>66.900000000000006</v>
      </c>
      <c r="J91" s="50">
        <v>156</v>
      </c>
      <c r="K91" s="51">
        <v>0.32</v>
      </c>
      <c r="L91" s="50">
        <v>6</v>
      </c>
      <c r="M91" s="50">
        <v>0</v>
      </c>
      <c r="N91" s="50">
        <v>56</v>
      </c>
      <c r="O91" s="50">
        <v>106</v>
      </c>
      <c r="P91" s="50">
        <v>162</v>
      </c>
      <c r="Q91" s="52">
        <v>325.5</v>
      </c>
      <c r="R91" s="52">
        <v>0</v>
      </c>
      <c r="S91" s="52">
        <v>325.5</v>
      </c>
      <c r="T91" s="53">
        <v>0.9</v>
      </c>
      <c r="U91" s="53">
        <v>2.23</v>
      </c>
      <c r="V91" s="53">
        <v>5.79</v>
      </c>
      <c r="W91" s="52">
        <v>0.26</v>
      </c>
      <c r="X91" s="52">
        <v>0.03</v>
      </c>
      <c r="Y91" s="52">
        <v>0.88</v>
      </c>
      <c r="Z91" s="43"/>
      <c r="AA91" s="43" t="s">
        <v>135</v>
      </c>
      <c r="AB91" s="47">
        <v>1</v>
      </c>
      <c r="AC91" s="54">
        <v>7.0000000000000007E-2</v>
      </c>
      <c r="AD91" s="54">
        <v>0.24</v>
      </c>
      <c r="AE91" s="55">
        <v>7.0000000000000007E-2</v>
      </c>
      <c r="AF91" s="54">
        <v>0.24</v>
      </c>
      <c r="AG91" s="54">
        <v>3.58</v>
      </c>
      <c r="AH91" s="46">
        <v>356</v>
      </c>
      <c r="AI91" s="46">
        <v>160</v>
      </c>
      <c r="AJ91" s="46">
        <v>196</v>
      </c>
      <c r="AK91" s="45">
        <v>2.23</v>
      </c>
      <c r="AL91" s="46">
        <v>61</v>
      </c>
      <c r="AM91" s="45">
        <v>5.79</v>
      </c>
      <c r="AN91" s="62">
        <f>AL91/'Annual Investment'!$B$2</f>
        <v>1.6904233967456413E-6</v>
      </c>
      <c r="AO91" s="47">
        <v>6</v>
      </c>
      <c r="AP91" s="54">
        <v>0.36</v>
      </c>
      <c r="AQ91" s="54">
        <v>1.21</v>
      </c>
      <c r="AR91" s="55">
        <v>0.43</v>
      </c>
      <c r="AS91" s="54">
        <v>1.45</v>
      </c>
      <c r="AT91" s="54">
        <v>18.21</v>
      </c>
      <c r="AU91" s="46">
        <v>1875</v>
      </c>
      <c r="AV91" s="46">
        <v>813</v>
      </c>
      <c r="AW91" s="46">
        <v>1062</v>
      </c>
      <c r="AX91" s="45">
        <v>2.31</v>
      </c>
      <c r="AY91" s="46">
        <v>313</v>
      </c>
      <c r="AZ91" s="45">
        <v>6</v>
      </c>
      <c r="BA91" s="62">
        <f>AY91/'Annual Investment'!$C$2</f>
        <v>8.3970257573802013E-6</v>
      </c>
      <c r="BB91" s="47">
        <v>11</v>
      </c>
      <c r="BC91" s="54">
        <v>0.72</v>
      </c>
      <c r="BD91" s="54">
        <v>2.4700000000000002</v>
      </c>
      <c r="BE91" s="55">
        <v>1.1499999999999999</v>
      </c>
      <c r="BF91" s="54">
        <v>3.92</v>
      </c>
      <c r="BG91" s="54">
        <v>37.03</v>
      </c>
      <c r="BH91" s="46">
        <v>3966</v>
      </c>
      <c r="BI91" s="46">
        <v>1653</v>
      </c>
      <c r="BJ91" s="46">
        <v>2313</v>
      </c>
      <c r="BK91" s="45">
        <v>2.4</v>
      </c>
      <c r="BL91" s="46">
        <v>635</v>
      </c>
      <c r="BM91" s="45">
        <v>6.24</v>
      </c>
      <c r="BN91" s="62">
        <f>BL91/'Annual Investment'!$D$2</f>
        <v>1.68706810226332E-5</v>
      </c>
    </row>
    <row r="92" spans="1:66" x14ac:dyDescent="0.25">
      <c r="A92" s="43" t="s">
        <v>136</v>
      </c>
      <c r="B92" t="s">
        <v>67</v>
      </c>
      <c r="C92" s="43" t="s">
        <v>70</v>
      </c>
      <c r="D92" s="43" t="s">
        <v>45</v>
      </c>
      <c r="E92" s="47">
        <v>15</v>
      </c>
      <c r="F92" s="48">
        <v>452.03</v>
      </c>
      <c r="G92" s="49">
        <v>115.9</v>
      </c>
      <c r="H92" s="48">
        <v>452.03</v>
      </c>
      <c r="I92" s="49">
        <v>115.9</v>
      </c>
      <c r="J92" s="50">
        <v>424</v>
      </c>
      <c r="K92" s="51">
        <v>0.22</v>
      </c>
      <c r="L92" s="50">
        <v>12</v>
      </c>
      <c r="M92" s="50">
        <v>0</v>
      </c>
      <c r="N92" s="50">
        <v>107</v>
      </c>
      <c r="O92" s="50">
        <v>329</v>
      </c>
      <c r="P92" s="50">
        <v>437</v>
      </c>
      <c r="Q92" s="52">
        <v>612.45000000000005</v>
      </c>
      <c r="R92" s="52">
        <v>0</v>
      </c>
      <c r="S92" s="52">
        <v>612.45000000000005</v>
      </c>
      <c r="T92" s="53">
        <v>0.9</v>
      </c>
      <c r="U92" s="53">
        <v>1.55</v>
      </c>
      <c r="V92" s="53">
        <v>5.7</v>
      </c>
      <c r="W92" s="52">
        <v>0.25</v>
      </c>
      <c r="X92" s="52">
        <v>0.03</v>
      </c>
      <c r="Y92" s="52">
        <v>0.97</v>
      </c>
      <c r="Z92" s="43"/>
      <c r="AA92" s="43" t="s">
        <v>136</v>
      </c>
      <c r="AB92" s="47">
        <v>1</v>
      </c>
      <c r="AC92" s="54">
        <v>0.12</v>
      </c>
      <c r="AD92" s="54">
        <v>0.47</v>
      </c>
      <c r="AE92" s="55">
        <v>0.12</v>
      </c>
      <c r="AF92" s="54">
        <v>0.47</v>
      </c>
      <c r="AG92" s="54">
        <v>7.1</v>
      </c>
      <c r="AH92" s="46">
        <v>669</v>
      </c>
      <c r="AI92" s="46">
        <v>431</v>
      </c>
      <c r="AJ92" s="46">
        <v>239</v>
      </c>
      <c r="AK92" s="45">
        <v>1.55</v>
      </c>
      <c r="AL92" s="46">
        <v>117</v>
      </c>
      <c r="AM92" s="45">
        <v>5.7</v>
      </c>
      <c r="AN92" s="62">
        <f>AL92/'Annual Investment'!$B$2</f>
        <v>3.2422874986760657E-6</v>
      </c>
      <c r="AO92" s="47">
        <v>6</v>
      </c>
      <c r="AP92" s="54">
        <v>0.62</v>
      </c>
      <c r="AQ92" s="54">
        <v>2.41</v>
      </c>
      <c r="AR92" s="55">
        <v>0.74</v>
      </c>
      <c r="AS92" s="54">
        <v>2.88</v>
      </c>
      <c r="AT92" s="54">
        <v>36.119999999999997</v>
      </c>
      <c r="AU92" s="46">
        <v>3534</v>
      </c>
      <c r="AV92" s="46">
        <v>2191</v>
      </c>
      <c r="AW92" s="46">
        <v>1343</v>
      </c>
      <c r="AX92" s="45">
        <v>1.61</v>
      </c>
      <c r="AY92" s="46">
        <v>597</v>
      </c>
      <c r="AZ92" s="45">
        <v>5.92</v>
      </c>
      <c r="BA92" s="62">
        <f>AY92/'Annual Investment'!$C$2</f>
        <v>1.6016052323182046E-5</v>
      </c>
      <c r="BB92" s="47">
        <v>11</v>
      </c>
      <c r="BC92" s="54">
        <v>1.26</v>
      </c>
      <c r="BD92" s="54">
        <v>4.9000000000000004</v>
      </c>
      <c r="BE92" s="55">
        <v>1.99</v>
      </c>
      <c r="BF92" s="54">
        <v>7.78</v>
      </c>
      <c r="BG92" s="54">
        <v>73.430000000000007</v>
      </c>
      <c r="BH92" s="46">
        <v>7488</v>
      </c>
      <c r="BI92" s="46">
        <v>4455</v>
      </c>
      <c r="BJ92" s="46">
        <v>3033</v>
      </c>
      <c r="BK92" s="45">
        <v>1.68</v>
      </c>
      <c r="BL92" s="46">
        <v>1213</v>
      </c>
      <c r="BM92" s="45">
        <v>6.17</v>
      </c>
      <c r="BN92" s="62">
        <f>BL92/'Annual Investment'!$D$2</f>
        <v>3.2226985953470979E-5</v>
      </c>
    </row>
    <row r="93" spans="1:66" x14ac:dyDescent="0.25">
      <c r="A93" s="43" t="s">
        <v>137</v>
      </c>
      <c r="B93" t="s">
        <v>67</v>
      </c>
      <c r="C93" s="43" t="s">
        <v>72</v>
      </c>
      <c r="D93" s="43" t="s">
        <v>45</v>
      </c>
      <c r="E93" s="47">
        <v>15</v>
      </c>
      <c r="F93" s="48">
        <v>2371.02</v>
      </c>
      <c r="G93" s="49">
        <v>440</v>
      </c>
      <c r="H93" s="48">
        <v>2371.02</v>
      </c>
      <c r="I93" s="49">
        <v>440</v>
      </c>
      <c r="J93" s="50">
        <v>333</v>
      </c>
      <c r="K93" s="51">
        <v>0.48</v>
      </c>
      <c r="L93" s="50">
        <v>65</v>
      </c>
      <c r="M93" s="50">
        <v>0</v>
      </c>
      <c r="N93" s="50">
        <v>225</v>
      </c>
      <c r="O93" s="50">
        <v>173</v>
      </c>
      <c r="P93" s="50">
        <v>397</v>
      </c>
      <c r="Q93" s="52">
        <v>2752.18</v>
      </c>
      <c r="R93" s="52">
        <v>0</v>
      </c>
      <c r="S93" s="52">
        <v>2752.18</v>
      </c>
      <c r="T93" s="53">
        <v>0.86</v>
      </c>
      <c r="U93" s="53">
        <v>7.84</v>
      </c>
      <c r="V93" s="53">
        <v>12.24</v>
      </c>
      <c r="W93" s="52">
        <v>0.1</v>
      </c>
      <c r="X93" s="52">
        <v>0.01</v>
      </c>
      <c r="Y93" s="52">
        <v>0.56000000000000005</v>
      </c>
      <c r="Z93" s="43"/>
      <c r="AA93" s="43" t="s">
        <v>137</v>
      </c>
      <c r="AB93" s="47">
        <v>3</v>
      </c>
      <c r="AC93" s="54">
        <v>1.32</v>
      </c>
      <c r="AD93" s="54">
        <v>7.12</v>
      </c>
      <c r="AE93" s="55">
        <v>1.32</v>
      </c>
      <c r="AF93" s="54">
        <v>7.12</v>
      </c>
      <c r="AG93" s="54">
        <v>106.82</v>
      </c>
      <c r="AH93" s="46">
        <v>9025</v>
      </c>
      <c r="AI93" s="46">
        <v>1151</v>
      </c>
      <c r="AJ93" s="46">
        <v>7875</v>
      </c>
      <c r="AK93" s="45">
        <v>7.84</v>
      </c>
      <c r="AL93" s="46">
        <v>738</v>
      </c>
      <c r="AM93" s="45">
        <v>12.24</v>
      </c>
      <c r="AN93" s="62">
        <f>AL93/'Annual Investment'!$B$2</f>
        <v>2.0451351914725955E-5</v>
      </c>
      <c r="AO93" s="47">
        <v>2</v>
      </c>
      <c r="AP93" s="54">
        <v>0.9</v>
      </c>
      <c r="AQ93" s="54">
        <v>4.83</v>
      </c>
      <c r="AR93" s="55">
        <v>2.2200000000000002</v>
      </c>
      <c r="AS93" s="54">
        <v>11.95</v>
      </c>
      <c r="AT93" s="54">
        <v>72.41</v>
      </c>
      <c r="AU93" s="46">
        <v>6378</v>
      </c>
      <c r="AV93" s="46">
        <v>780</v>
      </c>
      <c r="AW93" s="46">
        <v>5598</v>
      </c>
      <c r="AX93" s="45">
        <v>8.18</v>
      </c>
      <c r="AY93" s="46">
        <v>500</v>
      </c>
      <c r="AZ93" s="45">
        <v>12.76</v>
      </c>
      <c r="BA93" s="62">
        <f>AY93/'Annual Investment'!$C$2</f>
        <v>1.341377916514409E-5</v>
      </c>
      <c r="BB93" s="47">
        <v>0</v>
      </c>
      <c r="BC93" s="54">
        <v>0</v>
      </c>
      <c r="BD93" s="54">
        <v>0</v>
      </c>
      <c r="BE93" s="55">
        <v>2.2200000000000002</v>
      </c>
      <c r="BF93" s="54">
        <v>11.95</v>
      </c>
      <c r="BG93" s="54">
        <v>0</v>
      </c>
      <c r="BH93" s="46">
        <v>0</v>
      </c>
      <c r="BI93" s="46" t="s">
        <v>50</v>
      </c>
      <c r="BJ93" s="46" t="s">
        <v>50</v>
      </c>
      <c r="BK93" s="45" t="s">
        <v>50</v>
      </c>
      <c r="BL93" s="46">
        <v>0</v>
      </c>
      <c r="BM93" s="45" t="s">
        <v>50</v>
      </c>
      <c r="BN93" s="62">
        <f>BL93/'Annual Investment'!$D$2</f>
        <v>0</v>
      </c>
    </row>
    <row r="94" spans="1:66" x14ac:dyDescent="0.25">
      <c r="A94" s="43" t="s">
        <v>138</v>
      </c>
      <c r="B94" t="s">
        <v>67</v>
      </c>
      <c r="C94" s="43" t="s">
        <v>70</v>
      </c>
      <c r="D94" s="43" t="s">
        <v>45</v>
      </c>
      <c r="E94" s="47">
        <v>10</v>
      </c>
      <c r="F94" s="48">
        <v>452.52</v>
      </c>
      <c r="G94" s="49">
        <v>304.3</v>
      </c>
      <c r="H94" s="48">
        <v>452.52</v>
      </c>
      <c r="I94" s="49">
        <v>304.3</v>
      </c>
      <c r="J94" s="50">
        <v>116</v>
      </c>
      <c r="K94" s="51">
        <v>0.43</v>
      </c>
      <c r="L94" s="50" t="s">
        <v>50</v>
      </c>
      <c r="M94" s="50">
        <v>0</v>
      </c>
      <c r="N94" s="50" t="s">
        <v>50</v>
      </c>
      <c r="O94" s="50">
        <v>66</v>
      </c>
      <c r="P94" s="50" t="s">
        <v>50</v>
      </c>
      <c r="Q94" s="52">
        <v>701.44</v>
      </c>
      <c r="R94" s="52">
        <v>0</v>
      </c>
      <c r="S94" s="52">
        <v>701.44</v>
      </c>
      <c r="T94" s="53">
        <v>0.86</v>
      </c>
      <c r="U94" s="53" t="s">
        <v>50</v>
      </c>
      <c r="V94" s="53" t="s">
        <v>50</v>
      </c>
      <c r="W94" s="52" t="s">
        <v>50</v>
      </c>
      <c r="X94" s="52">
        <v>0</v>
      </c>
      <c r="Y94" s="52" t="s">
        <v>50</v>
      </c>
      <c r="Z94" s="43"/>
      <c r="AA94" s="43" t="s">
        <v>138</v>
      </c>
      <c r="AB94" s="47">
        <v>0</v>
      </c>
      <c r="AC94" s="54">
        <v>0</v>
      </c>
      <c r="AD94" s="54">
        <v>0</v>
      </c>
      <c r="AE94" s="55">
        <v>0</v>
      </c>
      <c r="AF94" s="54">
        <v>0</v>
      </c>
      <c r="AG94" s="54">
        <v>0</v>
      </c>
      <c r="AH94" s="46">
        <v>0</v>
      </c>
      <c r="AI94" s="46" t="s">
        <v>50</v>
      </c>
      <c r="AJ94" s="46" t="s">
        <v>50</v>
      </c>
      <c r="AK94" s="45" t="s">
        <v>50</v>
      </c>
      <c r="AL94" s="46">
        <v>0</v>
      </c>
      <c r="AM94" s="45" t="s">
        <v>50</v>
      </c>
      <c r="AN94" s="62">
        <f>AL94/'Annual Investment'!$B$2</f>
        <v>0</v>
      </c>
      <c r="AO94" s="47">
        <v>139</v>
      </c>
      <c r="AP94" s="54">
        <v>38.72</v>
      </c>
      <c r="AQ94" s="54">
        <v>57.58</v>
      </c>
      <c r="AR94" s="55">
        <v>38.72</v>
      </c>
      <c r="AS94" s="54">
        <v>57.58</v>
      </c>
      <c r="AT94" s="54">
        <v>575.83000000000004</v>
      </c>
      <c r="AU94" s="46">
        <v>99713</v>
      </c>
      <c r="AV94" s="46">
        <v>15547</v>
      </c>
      <c r="AW94" s="46">
        <v>84166</v>
      </c>
      <c r="AX94" s="45">
        <v>6.41</v>
      </c>
      <c r="AY94" s="46">
        <v>8668</v>
      </c>
      <c r="AZ94" s="45">
        <v>11.5</v>
      </c>
      <c r="BA94" s="62">
        <f>AY94/'Annual Investment'!$C$2</f>
        <v>2.3254127560693797E-4</v>
      </c>
      <c r="BB94" s="47">
        <v>141</v>
      </c>
      <c r="BC94" s="54">
        <v>39.36</v>
      </c>
      <c r="BD94" s="54">
        <v>58.54</v>
      </c>
      <c r="BE94" s="55">
        <v>78.069999999999993</v>
      </c>
      <c r="BF94" s="54">
        <v>116.12</v>
      </c>
      <c r="BG94" s="54">
        <v>585.38</v>
      </c>
      <c r="BH94" s="46">
        <v>104451</v>
      </c>
      <c r="BI94" s="46">
        <v>15805</v>
      </c>
      <c r="BJ94" s="46">
        <v>88646</v>
      </c>
      <c r="BK94" s="45">
        <v>6.61</v>
      </c>
      <c r="BL94" s="46">
        <v>8812</v>
      </c>
      <c r="BM94" s="45">
        <v>11.85</v>
      </c>
      <c r="BN94" s="62">
        <f>BL94/'Annual Investment'!$D$2</f>
        <v>2.3411723019125004E-4</v>
      </c>
    </row>
    <row r="95" spans="1:66" x14ac:dyDescent="0.25">
      <c r="A95" s="43" t="s">
        <v>139</v>
      </c>
      <c r="B95" t="s">
        <v>67</v>
      </c>
      <c r="C95" s="43" t="s">
        <v>70</v>
      </c>
      <c r="D95" s="43" t="s">
        <v>45</v>
      </c>
      <c r="E95" s="47">
        <v>10</v>
      </c>
      <c r="F95" s="48">
        <v>266.95999999999998</v>
      </c>
      <c r="G95" s="49">
        <v>179.5</v>
      </c>
      <c r="H95" s="48">
        <v>266.95999999999998</v>
      </c>
      <c r="I95" s="49">
        <v>179.5</v>
      </c>
      <c r="J95" s="50">
        <v>100</v>
      </c>
      <c r="K95" s="51">
        <v>0.6</v>
      </c>
      <c r="L95" s="50">
        <v>7</v>
      </c>
      <c r="M95" s="50">
        <v>0</v>
      </c>
      <c r="N95" s="50">
        <v>67</v>
      </c>
      <c r="O95" s="50">
        <v>40</v>
      </c>
      <c r="P95" s="50">
        <v>107</v>
      </c>
      <c r="Q95" s="52">
        <v>413.81</v>
      </c>
      <c r="R95" s="52">
        <v>0</v>
      </c>
      <c r="S95" s="52">
        <v>413.81</v>
      </c>
      <c r="T95" s="53">
        <v>0.86</v>
      </c>
      <c r="U95" s="53">
        <v>4.45</v>
      </c>
      <c r="V95" s="53">
        <v>6.15</v>
      </c>
      <c r="W95" s="52">
        <v>0.28000000000000003</v>
      </c>
      <c r="X95" s="52">
        <v>0.04</v>
      </c>
      <c r="Y95" s="52">
        <v>0.41</v>
      </c>
      <c r="Z95" s="43"/>
      <c r="AA95" s="43" t="s">
        <v>139</v>
      </c>
      <c r="AB95" s="47">
        <v>55</v>
      </c>
      <c r="AC95" s="54">
        <v>8.99</v>
      </c>
      <c r="AD95" s="54">
        <v>13.36</v>
      </c>
      <c r="AE95" s="55">
        <v>8.99</v>
      </c>
      <c r="AF95" s="54">
        <v>13.36</v>
      </c>
      <c r="AG95" s="54">
        <v>133.63999999999999</v>
      </c>
      <c r="AH95" s="46">
        <v>22617</v>
      </c>
      <c r="AI95" s="46">
        <v>5088</v>
      </c>
      <c r="AJ95" s="46">
        <v>17529</v>
      </c>
      <c r="AK95" s="45">
        <v>4.45</v>
      </c>
      <c r="AL95" s="46">
        <v>3679</v>
      </c>
      <c r="AM95" s="45">
        <v>6.15</v>
      </c>
      <c r="AN95" s="62">
        <f>AL95/'Annual Investment'!$B$2</f>
        <v>1.0195192912503629E-4</v>
      </c>
      <c r="AO95" s="47">
        <v>56</v>
      </c>
      <c r="AP95" s="54">
        <v>9.14</v>
      </c>
      <c r="AQ95" s="54">
        <v>13.59</v>
      </c>
      <c r="AR95" s="55">
        <v>18.12</v>
      </c>
      <c r="AS95" s="54">
        <v>26.95</v>
      </c>
      <c r="AT95" s="54">
        <v>135.88</v>
      </c>
      <c r="AU95" s="46">
        <v>23530</v>
      </c>
      <c r="AV95" s="46">
        <v>5174</v>
      </c>
      <c r="AW95" s="46">
        <v>18356</v>
      </c>
      <c r="AX95" s="45">
        <v>4.55</v>
      </c>
      <c r="AY95" s="46">
        <v>3741</v>
      </c>
      <c r="AZ95" s="45">
        <v>6.29</v>
      </c>
      <c r="BA95" s="62">
        <f>AY95/'Annual Investment'!$C$2</f>
        <v>1.0036189571360809E-4</v>
      </c>
      <c r="BB95" s="47">
        <v>56</v>
      </c>
      <c r="BC95" s="54">
        <v>9.2899999999999991</v>
      </c>
      <c r="BD95" s="54">
        <v>13.81</v>
      </c>
      <c r="BE95" s="55">
        <v>27.41</v>
      </c>
      <c r="BF95" s="54">
        <v>40.770000000000003</v>
      </c>
      <c r="BG95" s="54">
        <v>138.13999999999999</v>
      </c>
      <c r="BH95" s="46">
        <v>24648</v>
      </c>
      <c r="BI95" s="46">
        <v>5259</v>
      </c>
      <c r="BJ95" s="46">
        <v>19388</v>
      </c>
      <c r="BK95" s="45">
        <v>4.6900000000000004</v>
      </c>
      <c r="BL95" s="46">
        <v>3803</v>
      </c>
      <c r="BM95" s="45">
        <v>6.48</v>
      </c>
      <c r="BN95" s="62">
        <f>BL95/'Annual Investment'!$D$2</f>
        <v>1.0103811012452608E-4</v>
      </c>
    </row>
    <row r="96" spans="1:66" x14ac:dyDescent="0.25">
      <c r="A96" s="43" t="s">
        <v>140</v>
      </c>
      <c r="B96" t="s">
        <v>67</v>
      </c>
      <c r="C96" s="43" t="s">
        <v>70</v>
      </c>
      <c r="D96" s="43" t="s">
        <v>45</v>
      </c>
      <c r="E96" s="47">
        <v>10</v>
      </c>
      <c r="F96" s="48">
        <v>113.64</v>
      </c>
      <c r="G96" s="49">
        <v>44.7</v>
      </c>
      <c r="H96" s="48">
        <v>113.64</v>
      </c>
      <c r="I96" s="49">
        <v>44.7</v>
      </c>
      <c r="J96" s="50">
        <v>136</v>
      </c>
      <c r="K96" s="51">
        <v>7.0000000000000007E-2</v>
      </c>
      <c r="L96" s="50">
        <v>3</v>
      </c>
      <c r="M96" s="50">
        <v>0</v>
      </c>
      <c r="N96" s="50">
        <v>13</v>
      </c>
      <c r="O96" s="50">
        <v>126</v>
      </c>
      <c r="P96" s="50">
        <v>139</v>
      </c>
      <c r="Q96" s="52">
        <v>129.91</v>
      </c>
      <c r="R96" s="52">
        <v>0</v>
      </c>
      <c r="S96" s="52">
        <v>129.91</v>
      </c>
      <c r="T96" s="53">
        <v>0.86</v>
      </c>
      <c r="U96" s="53">
        <v>1.08</v>
      </c>
      <c r="V96" s="53">
        <v>9.91</v>
      </c>
      <c r="W96" s="52">
        <v>0.13</v>
      </c>
      <c r="X96" s="52">
        <v>0.02</v>
      </c>
      <c r="Y96" s="52">
        <v>0.32</v>
      </c>
      <c r="Z96" s="43"/>
      <c r="AA96" s="43" t="s">
        <v>140</v>
      </c>
      <c r="AB96" s="47">
        <v>22</v>
      </c>
      <c r="AC96" s="54">
        <v>0.9</v>
      </c>
      <c r="AD96" s="54">
        <v>2.2799999999999998</v>
      </c>
      <c r="AE96" s="55">
        <v>0.9</v>
      </c>
      <c r="AF96" s="54">
        <v>2.2799999999999998</v>
      </c>
      <c r="AG96" s="54">
        <v>22.75</v>
      </c>
      <c r="AH96" s="46">
        <v>2840</v>
      </c>
      <c r="AI96" s="46">
        <v>2619</v>
      </c>
      <c r="AJ96" s="46">
        <v>221</v>
      </c>
      <c r="AK96" s="45">
        <v>1.08</v>
      </c>
      <c r="AL96" s="46">
        <v>287</v>
      </c>
      <c r="AM96" s="45">
        <v>9.91</v>
      </c>
      <c r="AN96" s="62">
        <f>AL96/'Annual Investment'!$B$2</f>
        <v>7.9533035223934269E-6</v>
      </c>
      <c r="AO96" s="47">
        <v>22</v>
      </c>
      <c r="AP96" s="54">
        <v>0.91</v>
      </c>
      <c r="AQ96" s="54">
        <v>2.31</v>
      </c>
      <c r="AR96" s="55">
        <v>1.81</v>
      </c>
      <c r="AS96" s="54">
        <v>4.59</v>
      </c>
      <c r="AT96" s="54">
        <v>23.14</v>
      </c>
      <c r="AU96" s="46">
        <v>2978</v>
      </c>
      <c r="AV96" s="46">
        <v>2663</v>
      </c>
      <c r="AW96" s="46">
        <v>315</v>
      </c>
      <c r="AX96" s="45">
        <v>1.1200000000000001</v>
      </c>
      <c r="AY96" s="46">
        <v>291</v>
      </c>
      <c r="AZ96" s="45">
        <v>10.220000000000001</v>
      </c>
      <c r="BA96" s="62">
        <f>AY96/'Annual Investment'!$C$2</f>
        <v>7.8068194741138612E-6</v>
      </c>
      <c r="BB96" s="47">
        <v>23</v>
      </c>
      <c r="BC96" s="54">
        <v>0.93</v>
      </c>
      <c r="BD96" s="54">
        <v>2.35</v>
      </c>
      <c r="BE96" s="55">
        <v>2.73</v>
      </c>
      <c r="BF96" s="54">
        <v>6.94</v>
      </c>
      <c r="BG96" s="54">
        <v>23.52</v>
      </c>
      <c r="BH96" s="46">
        <v>3140</v>
      </c>
      <c r="BI96" s="46">
        <v>2707</v>
      </c>
      <c r="BJ96" s="46">
        <v>433</v>
      </c>
      <c r="BK96" s="45">
        <v>1.1599999999999999</v>
      </c>
      <c r="BL96" s="46">
        <v>296</v>
      </c>
      <c r="BM96" s="45">
        <v>10.6</v>
      </c>
      <c r="BN96" s="62">
        <f>BL96/'Annual Investment'!$D$2</f>
        <v>7.8641284766920126E-6</v>
      </c>
    </row>
    <row r="97" spans="1:66" x14ac:dyDescent="0.25">
      <c r="A97" s="43" t="s">
        <v>141</v>
      </c>
      <c r="B97" t="s">
        <v>67</v>
      </c>
      <c r="C97" s="43" t="s">
        <v>85</v>
      </c>
      <c r="D97" s="43" t="s">
        <v>49</v>
      </c>
      <c r="E97" s="47">
        <v>12</v>
      </c>
      <c r="F97" s="48">
        <v>18250</v>
      </c>
      <c r="G97" s="49">
        <v>2083</v>
      </c>
      <c r="H97" s="48">
        <v>18250</v>
      </c>
      <c r="I97" s="49">
        <v>2083</v>
      </c>
      <c r="J97" s="50">
        <v>51310</v>
      </c>
      <c r="K97" s="51">
        <v>7.0000000000000007E-2</v>
      </c>
      <c r="L97" s="50">
        <v>500</v>
      </c>
      <c r="M97" s="50">
        <v>0</v>
      </c>
      <c r="N97" s="50">
        <v>4000</v>
      </c>
      <c r="O97" s="50">
        <v>47810</v>
      </c>
      <c r="P97" s="50">
        <v>51810</v>
      </c>
      <c r="Q97" s="52">
        <v>15657.19</v>
      </c>
      <c r="R97" s="52">
        <v>0</v>
      </c>
      <c r="S97" s="52">
        <v>15657.19</v>
      </c>
      <c r="T97" s="53">
        <v>0.86</v>
      </c>
      <c r="U97" s="53">
        <v>0.35</v>
      </c>
      <c r="V97" s="53">
        <v>3.91</v>
      </c>
      <c r="W97" s="52">
        <v>0.24</v>
      </c>
      <c r="X97" s="52">
        <v>0.03</v>
      </c>
      <c r="Y97" s="52">
        <v>2.1</v>
      </c>
      <c r="Z97" s="43"/>
      <c r="AA97" s="43" t="s">
        <v>141</v>
      </c>
      <c r="AB97" s="47">
        <v>109</v>
      </c>
      <c r="AC97" s="54">
        <v>208.54</v>
      </c>
      <c r="AD97" s="54">
        <v>1827.1</v>
      </c>
      <c r="AE97" s="55">
        <v>208.54</v>
      </c>
      <c r="AF97" s="54">
        <v>1827.1</v>
      </c>
      <c r="AG97" s="54">
        <v>21925.21</v>
      </c>
      <c r="AH97" s="46">
        <v>1711515</v>
      </c>
      <c r="AI97" s="46">
        <v>4878174</v>
      </c>
      <c r="AJ97" s="46">
        <v>-3166659</v>
      </c>
      <c r="AK97" s="45">
        <v>0.35</v>
      </c>
      <c r="AL97" s="46">
        <v>437204</v>
      </c>
      <c r="AM97" s="45">
        <v>3.91</v>
      </c>
      <c r="AN97" s="62">
        <f>AL97/'Annual Investment'!$B$2</f>
        <v>1.2115735586078383E-2</v>
      </c>
      <c r="AO97" s="47">
        <v>111</v>
      </c>
      <c r="AP97" s="54">
        <v>212.04</v>
      </c>
      <c r="AQ97" s="54">
        <v>1857.81</v>
      </c>
      <c r="AR97" s="55">
        <v>420.58</v>
      </c>
      <c r="AS97" s="54">
        <v>3684.91</v>
      </c>
      <c r="AT97" s="54">
        <v>22293.73</v>
      </c>
      <c r="AU97" s="46">
        <v>1822015</v>
      </c>
      <c r="AV97" s="46">
        <v>4960167</v>
      </c>
      <c r="AW97" s="46">
        <v>-3138152</v>
      </c>
      <c r="AX97" s="45">
        <v>0.37</v>
      </c>
      <c r="AY97" s="46">
        <v>444552</v>
      </c>
      <c r="AZ97" s="45">
        <v>4.0999999999999996</v>
      </c>
      <c r="BA97" s="62">
        <f>AY97/'Annual Investment'!$C$2</f>
        <v>1.1926244710846272E-2</v>
      </c>
      <c r="BB97" s="47">
        <v>113</v>
      </c>
      <c r="BC97" s="54">
        <v>215.56</v>
      </c>
      <c r="BD97" s="54">
        <v>1888.64</v>
      </c>
      <c r="BE97" s="55">
        <v>636.15</v>
      </c>
      <c r="BF97" s="54">
        <v>5573.55</v>
      </c>
      <c r="BG97" s="54">
        <v>22663.65</v>
      </c>
      <c r="BH97" s="46">
        <v>1933920</v>
      </c>
      <c r="BI97" s="46">
        <v>5042471</v>
      </c>
      <c r="BJ97" s="46">
        <v>-3108551</v>
      </c>
      <c r="BK97" s="45">
        <v>0.38</v>
      </c>
      <c r="BL97" s="46">
        <v>451929</v>
      </c>
      <c r="BM97" s="45">
        <v>4.28</v>
      </c>
      <c r="BN97" s="62">
        <f>BL97/'Annual Investment'!$D$2</f>
        <v>1.2006850399807244E-2</v>
      </c>
    </row>
    <row r="98" spans="1:66" x14ac:dyDescent="0.25">
      <c r="A98" s="43" t="s">
        <v>142</v>
      </c>
      <c r="B98" t="s">
        <v>67</v>
      </c>
      <c r="C98" s="43" t="s">
        <v>85</v>
      </c>
      <c r="D98" s="43" t="s">
        <v>45</v>
      </c>
      <c r="E98" s="47">
        <v>15</v>
      </c>
      <c r="F98" s="48">
        <v>10081.1</v>
      </c>
      <c r="G98" s="49">
        <v>3365</v>
      </c>
      <c r="H98" s="48">
        <v>10081.1</v>
      </c>
      <c r="I98" s="49">
        <v>3365</v>
      </c>
      <c r="J98" s="50">
        <v>2598</v>
      </c>
      <c r="K98" s="51">
        <v>0.77</v>
      </c>
      <c r="L98" s="50">
        <v>276</v>
      </c>
      <c r="M98" s="50">
        <v>0</v>
      </c>
      <c r="N98" s="50">
        <v>2276</v>
      </c>
      <c r="O98" s="50">
        <v>598</v>
      </c>
      <c r="P98" s="50">
        <v>2874</v>
      </c>
      <c r="Q98" s="52">
        <v>14524.54</v>
      </c>
      <c r="R98" s="52">
        <v>0</v>
      </c>
      <c r="S98" s="52">
        <v>14524.54</v>
      </c>
      <c r="T98" s="53">
        <v>0.86</v>
      </c>
      <c r="U98" s="53">
        <v>5.79</v>
      </c>
      <c r="V98" s="53">
        <v>6.38</v>
      </c>
      <c r="W98" s="52">
        <v>0.25</v>
      </c>
      <c r="X98" s="52">
        <v>0.03</v>
      </c>
      <c r="Y98" s="52">
        <v>0.74</v>
      </c>
      <c r="Z98" s="43"/>
      <c r="AA98" s="43" t="s">
        <v>142</v>
      </c>
      <c r="AB98" s="47">
        <v>27</v>
      </c>
      <c r="AC98" s="54">
        <v>84.22</v>
      </c>
      <c r="AD98" s="54">
        <v>252.32</v>
      </c>
      <c r="AE98" s="55">
        <v>84.22</v>
      </c>
      <c r="AF98" s="54">
        <v>252.32</v>
      </c>
      <c r="AG98" s="54">
        <v>3784.76</v>
      </c>
      <c r="AH98" s="46">
        <v>396926</v>
      </c>
      <c r="AI98" s="46">
        <v>68607</v>
      </c>
      <c r="AJ98" s="46">
        <v>328319</v>
      </c>
      <c r="AK98" s="45">
        <v>5.79</v>
      </c>
      <c r="AL98" s="46">
        <v>62198</v>
      </c>
      <c r="AM98" s="45">
        <v>6.38</v>
      </c>
      <c r="AN98" s="62">
        <f>AL98/'Annual Investment'!$B$2</f>
        <v>1.7236222037833671E-3</v>
      </c>
      <c r="AO98" s="47">
        <v>33</v>
      </c>
      <c r="AP98" s="54">
        <v>102.76</v>
      </c>
      <c r="AQ98" s="54">
        <v>307.87</v>
      </c>
      <c r="AR98" s="55">
        <v>186.99</v>
      </c>
      <c r="AS98" s="54">
        <v>560.19000000000005</v>
      </c>
      <c r="AT98" s="54">
        <v>4618.05</v>
      </c>
      <c r="AU98" s="46">
        <v>500984</v>
      </c>
      <c r="AV98" s="46">
        <v>83712</v>
      </c>
      <c r="AW98" s="46">
        <v>417272</v>
      </c>
      <c r="AX98" s="45">
        <v>5.98</v>
      </c>
      <c r="AY98" s="46">
        <v>75892</v>
      </c>
      <c r="AZ98" s="45">
        <v>6.6</v>
      </c>
      <c r="BA98" s="62">
        <f>AY98/'Annual Investment'!$C$2</f>
        <v>2.0359970568022308E-3</v>
      </c>
      <c r="BB98" s="47">
        <v>40</v>
      </c>
      <c r="BC98" s="54">
        <v>121.88</v>
      </c>
      <c r="BD98" s="54">
        <v>365.14</v>
      </c>
      <c r="BE98" s="55">
        <v>308.87</v>
      </c>
      <c r="BF98" s="54">
        <v>925.33</v>
      </c>
      <c r="BG98" s="54">
        <v>5477.13</v>
      </c>
      <c r="BH98" s="46">
        <v>617375</v>
      </c>
      <c r="BI98" s="46">
        <v>99284</v>
      </c>
      <c r="BJ98" s="46">
        <v>518090</v>
      </c>
      <c r="BK98" s="45">
        <v>6.22</v>
      </c>
      <c r="BL98" s="46">
        <v>90010</v>
      </c>
      <c r="BM98" s="45">
        <v>6.86</v>
      </c>
      <c r="BN98" s="62">
        <f>BL98/'Annual Investment'!$D$2</f>
        <v>2.3913858249562433E-3</v>
      </c>
    </row>
    <row r="99" spans="1:66" x14ac:dyDescent="0.25">
      <c r="A99" s="43" t="s">
        <v>143</v>
      </c>
      <c r="B99" t="s">
        <v>67</v>
      </c>
      <c r="C99" s="43" t="s">
        <v>70</v>
      </c>
      <c r="D99" s="43" t="s">
        <v>45</v>
      </c>
      <c r="E99" s="47">
        <v>14</v>
      </c>
      <c r="F99" s="48">
        <v>1156.32</v>
      </c>
      <c r="G99" s="49">
        <v>264</v>
      </c>
      <c r="H99" s="48">
        <v>1156.32</v>
      </c>
      <c r="I99" s="49">
        <v>264</v>
      </c>
      <c r="J99" s="50">
        <v>601</v>
      </c>
      <c r="K99" s="51">
        <v>0.27</v>
      </c>
      <c r="L99" s="50">
        <v>32</v>
      </c>
      <c r="M99" s="50">
        <v>0</v>
      </c>
      <c r="N99" s="50">
        <v>192</v>
      </c>
      <c r="O99" s="50">
        <v>441</v>
      </c>
      <c r="P99" s="50">
        <v>633</v>
      </c>
      <c r="Q99" s="52">
        <v>1339.51</v>
      </c>
      <c r="R99" s="52">
        <v>0</v>
      </c>
      <c r="S99" s="52">
        <v>1339.51</v>
      </c>
      <c r="T99" s="53">
        <v>0.86</v>
      </c>
      <c r="U99" s="53">
        <v>2.44</v>
      </c>
      <c r="V99" s="53">
        <v>6.99</v>
      </c>
      <c r="W99" s="52">
        <v>0.18</v>
      </c>
      <c r="X99" s="52">
        <v>0.02</v>
      </c>
      <c r="Y99" s="52">
        <v>0.79</v>
      </c>
      <c r="Z99" s="43"/>
      <c r="AA99" s="43" t="s">
        <v>143</v>
      </c>
      <c r="AB99" s="47">
        <v>1202</v>
      </c>
      <c r="AC99" s="54">
        <v>290.73</v>
      </c>
      <c r="AD99" s="54">
        <v>1273.42</v>
      </c>
      <c r="AE99" s="55">
        <v>290.73</v>
      </c>
      <c r="AF99" s="54">
        <v>1273.42</v>
      </c>
      <c r="AG99" s="54">
        <v>17445.8</v>
      </c>
      <c r="AH99" s="46">
        <v>1610660</v>
      </c>
      <c r="AI99" s="46">
        <v>659716</v>
      </c>
      <c r="AJ99" s="46">
        <v>950944</v>
      </c>
      <c r="AK99" s="45">
        <v>2.44</v>
      </c>
      <c r="AL99" s="46">
        <v>230451</v>
      </c>
      <c r="AM99" s="45">
        <v>6.99</v>
      </c>
      <c r="AN99" s="62">
        <f>AL99/'Annual Investment'!$B$2</f>
        <v>6.3862256098922909E-3</v>
      </c>
      <c r="AO99" s="47">
        <v>1667</v>
      </c>
      <c r="AP99" s="54">
        <v>403.12</v>
      </c>
      <c r="AQ99" s="54">
        <v>1765.66</v>
      </c>
      <c r="AR99" s="55">
        <v>693.85</v>
      </c>
      <c r="AS99" s="54">
        <v>3039.08</v>
      </c>
      <c r="AT99" s="54">
        <v>24189.59</v>
      </c>
      <c r="AU99" s="46">
        <v>2315044</v>
      </c>
      <c r="AV99" s="46">
        <v>914733</v>
      </c>
      <c r="AW99" s="46">
        <v>1400311</v>
      </c>
      <c r="AX99" s="45">
        <v>2.5299999999999998</v>
      </c>
      <c r="AY99" s="46">
        <v>252844</v>
      </c>
      <c r="AZ99" s="45">
        <v>9.16</v>
      </c>
      <c r="BA99" s="62">
        <f>AY99/'Annual Investment'!$C$2</f>
        <v>6.7831871584633852E-3</v>
      </c>
      <c r="BB99" s="47">
        <v>1695</v>
      </c>
      <c r="BC99" s="54">
        <v>409.81</v>
      </c>
      <c r="BD99" s="54">
        <v>1794.96</v>
      </c>
      <c r="BE99" s="55">
        <v>1103.6600000000001</v>
      </c>
      <c r="BF99" s="54">
        <v>4834.04</v>
      </c>
      <c r="BG99" s="54">
        <v>24590.97</v>
      </c>
      <c r="BH99" s="46">
        <v>2456392</v>
      </c>
      <c r="BI99" s="46">
        <v>929911</v>
      </c>
      <c r="BJ99" s="46">
        <v>1526481</v>
      </c>
      <c r="BK99" s="45">
        <v>2.64</v>
      </c>
      <c r="BL99" s="46">
        <v>257040</v>
      </c>
      <c r="BM99" s="45">
        <v>9.56</v>
      </c>
      <c r="BN99" s="62">
        <f>BL99/'Annual Investment'!$D$2</f>
        <v>6.8290391339490362E-3</v>
      </c>
    </row>
    <row r="100" spans="1:66" x14ac:dyDescent="0.25">
      <c r="A100" s="43" t="s">
        <v>144</v>
      </c>
      <c r="B100" t="s">
        <v>67</v>
      </c>
      <c r="C100" s="43" t="s">
        <v>70</v>
      </c>
      <c r="D100" s="43" t="s">
        <v>45</v>
      </c>
      <c r="E100" s="47">
        <v>14</v>
      </c>
      <c r="F100" s="48">
        <v>3889.44</v>
      </c>
      <c r="G100" s="49">
        <v>888</v>
      </c>
      <c r="H100" s="48">
        <v>3889.44</v>
      </c>
      <c r="I100" s="49">
        <v>888</v>
      </c>
      <c r="J100" s="50">
        <v>2335</v>
      </c>
      <c r="K100" s="51">
        <v>0.11</v>
      </c>
      <c r="L100" s="50">
        <v>106</v>
      </c>
      <c r="M100" s="50">
        <v>0</v>
      </c>
      <c r="N100" s="50">
        <v>356</v>
      </c>
      <c r="O100" s="50">
        <v>2085</v>
      </c>
      <c r="P100" s="50">
        <v>2442</v>
      </c>
      <c r="Q100" s="52">
        <v>4505.6099999999997</v>
      </c>
      <c r="R100" s="52">
        <v>0</v>
      </c>
      <c r="S100" s="52">
        <v>4505.6099999999997</v>
      </c>
      <c r="T100" s="53">
        <v>0.86</v>
      </c>
      <c r="U100" s="53">
        <v>2.13</v>
      </c>
      <c r="V100" s="53">
        <v>12.64</v>
      </c>
      <c r="W100" s="52">
        <v>0.1</v>
      </c>
      <c r="X100" s="52">
        <v>0.01</v>
      </c>
      <c r="Y100" s="52">
        <v>0.44</v>
      </c>
      <c r="Z100" s="43"/>
      <c r="AA100" s="43" t="s">
        <v>144</v>
      </c>
      <c r="AB100" s="47">
        <v>16</v>
      </c>
      <c r="AC100" s="54">
        <v>13.34</v>
      </c>
      <c r="AD100" s="54">
        <v>58.41</v>
      </c>
      <c r="AE100" s="55">
        <v>13.34</v>
      </c>
      <c r="AF100" s="54">
        <v>58.41</v>
      </c>
      <c r="AG100" s="54">
        <v>800.2</v>
      </c>
      <c r="AH100" s="46">
        <v>73877</v>
      </c>
      <c r="AI100" s="46">
        <v>34679</v>
      </c>
      <c r="AJ100" s="46">
        <v>39198</v>
      </c>
      <c r="AK100" s="45">
        <v>2.13</v>
      </c>
      <c r="AL100" s="46">
        <v>5845</v>
      </c>
      <c r="AM100" s="45">
        <v>12.64</v>
      </c>
      <c r="AN100" s="62">
        <f>AL100/'Annual Investment'!$B$2</f>
        <v>1.6197581563898809E-4</v>
      </c>
      <c r="AO100" s="47">
        <v>20</v>
      </c>
      <c r="AP100" s="54">
        <v>16.27</v>
      </c>
      <c r="AQ100" s="54">
        <v>71.27</v>
      </c>
      <c r="AR100" s="55">
        <v>29.61</v>
      </c>
      <c r="AS100" s="54">
        <v>129.68</v>
      </c>
      <c r="AT100" s="54">
        <v>976.38</v>
      </c>
      <c r="AU100" s="46">
        <v>93444</v>
      </c>
      <c r="AV100" s="46">
        <v>42314</v>
      </c>
      <c r="AW100" s="46">
        <v>51129</v>
      </c>
      <c r="AX100" s="45">
        <v>2.21</v>
      </c>
      <c r="AY100" s="46">
        <v>6132</v>
      </c>
      <c r="AZ100" s="45">
        <v>15.24</v>
      </c>
      <c r="BA100" s="62">
        <f>AY100/'Annual Investment'!$C$2</f>
        <v>1.6450658768132713E-4</v>
      </c>
      <c r="BB100" s="47">
        <v>23</v>
      </c>
      <c r="BC100" s="54">
        <v>18.38</v>
      </c>
      <c r="BD100" s="54">
        <v>80.5</v>
      </c>
      <c r="BE100" s="55">
        <v>47.99</v>
      </c>
      <c r="BF100" s="54">
        <v>210.18</v>
      </c>
      <c r="BG100" s="54">
        <v>1102.8699999999999</v>
      </c>
      <c r="BH100" s="46">
        <v>110165</v>
      </c>
      <c r="BI100" s="46">
        <v>47796</v>
      </c>
      <c r="BJ100" s="46">
        <v>62370</v>
      </c>
      <c r="BK100" s="45">
        <v>2.2999999999999998</v>
      </c>
      <c r="BL100" s="46">
        <v>6926</v>
      </c>
      <c r="BM100" s="45">
        <v>15.91</v>
      </c>
      <c r="BN100" s="62">
        <f>BL100/'Annual Investment'!$D$2</f>
        <v>1.840099791539489E-4</v>
      </c>
    </row>
    <row r="101" spans="1:66" x14ac:dyDescent="0.25">
      <c r="A101" s="43" t="s">
        <v>145</v>
      </c>
      <c r="B101" t="s">
        <v>67</v>
      </c>
      <c r="C101" s="43" t="s">
        <v>70</v>
      </c>
      <c r="D101" s="43" t="s">
        <v>45</v>
      </c>
      <c r="E101" s="47">
        <v>14</v>
      </c>
      <c r="F101" s="48">
        <v>571.15</v>
      </c>
      <c r="G101" s="49">
        <v>130.4</v>
      </c>
      <c r="H101" s="48">
        <v>571.15</v>
      </c>
      <c r="I101" s="49">
        <v>130.4</v>
      </c>
      <c r="J101" s="50">
        <v>117</v>
      </c>
      <c r="K101" s="51">
        <v>0.64</v>
      </c>
      <c r="L101" s="50">
        <v>16</v>
      </c>
      <c r="M101" s="50">
        <v>0</v>
      </c>
      <c r="N101" s="50">
        <v>91</v>
      </c>
      <c r="O101" s="50">
        <v>42</v>
      </c>
      <c r="P101" s="50">
        <v>133</v>
      </c>
      <c r="Q101" s="52">
        <v>661.63</v>
      </c>
      <c r="R101" s="52">
        <v>0</v>
      </c>
      <c r="S101" s="52">
        <v>661.63</v>
      </c>
      <c r="T101" s="53">
        <v>0.86</v>
      </c>
      <c r="U101" s="53">
        <v>5.69</v>
      </c>
      <c r="V101" s="53">
        <v>7.3</v>
      </c>
      <c r="W101" s="52">
        <v>0.17</v>
      </c>
      <c r="X101" s="52">
        <v>0.02</v>
      </c>
      <c r="Y101" s="52">
        <v>0.76</v>
      </c>
      <c r="Z101" s="43"/>
      <c r="AA101" s="43" t="s">
        <v>145</v>
      </c>
      <c r="AB101" s="47">
        <v>44</v>
      </c>
      <c r="AC101" s="54">
        <v>5.25</v>
      </c>
      <c r="AD101" s="54">
        <v>22.99</v>
      </c>
      <c r="AE101" s="55">
        <v>5.25</v>
      </c>
      <c r="AF101" s="54">
        <v>22.99</v>
      </c>
      <c r="AG101" s="54">
        <v>314.99</v>
      </c>
      <c r="AH101" s="46">
        <v>29081</v>
      </c>
      <c r="AI101" s="46">
        <v>5111</v>
      </c>
      <c r="AJ101" s="46">
        <v>23970</v>
      </c>
      <c r="AK101" s="45">
        <v>5.69</v>
      </c>
      <c r="AL101" s="46">
        <v>3984</v>
      </c>
      <c r="AM101" s="45">
        <v>7.3</v>
      </c>
      <c r="AN101" s="62">
        <f>AL101/'Annual Investment'!$B$2</f>
        <v>1.1040404610876451E-4</v>
      </c>
      <c r="AO101" s="47">
        <v>45</v>
      </c>
      <c r="AP101" s="54">
        <v>5.34</v>
      </c>
      <c r="AQ101" s="54">
        <v>23.38</v>
      </c>
      <c r="AR101" s="55">
        <v>10.59</v>
      </c>
      <c r="AS101" s="54">
        <v>46.37</v>
      </c>
      <c r="AT101" s="54">
        <v>320.29000000000002</v>
      </c>
      <c r="AU101" s="46">
        <v>30653</v>
      </c>
      <c r="AV101" s="46">
        <v>5197</v>
      </c>
      <c r="AW101" s="46">
        <v>25455</v>
      </c>
      <c r="AX101" s="45">
        <v>5.9</v>
      </c>
      <c r="AY101" s="46">
        <v>4051</v>
      </c>
      <c r="AZ101" s="45">
        <v>7.57</v>
      </c>
      <c r="BA101" s="62">
        <f>AY101/'Annual Investment'!$C$2</f>
        <v>1.0867843879599743E-4</v>
      </c>
      <c r="BB101" s="47">
        <v>45</v>
      </c>
      <c r="BC101" s="54">
        <v>5.43</v>
      </c>
      <c r="BD101" s="54">
        <v>23.77</v>
      </c>
      <c r="BE101" s="55">
        <v>16.010000000000002</v>
      </c>
      <c r="BF101" s="54">
        <v>70.14</v>
      </c>
      <c r="BG101" s="54">
        <v>325.60000000000002</v>
      </c>
      <c r="BH101" s="46">
        <v>32524</v>
      </c>
      <c r="BI101" s="46">
        <v>5284</v>
      </c>
      <c r="BJ101" s="46">
        <v>27241</v>
      </c>
      <c r="BK101" s="45">
        <v>6.16</v>
      </c>
      <c r="BL101" s="46">
        <v>4118</v>
      </c>
      <c r="BM101" s="45">
        <v>7.9</v>
      </c>
      <c r="BN101" s="62">
        <f>BL101/'Annual Investment'!$D$2</f>
        <v>1.0940703063181657E-4</v>
      </c>
    </row>
    <row r="102" spans="1:66" x14ac:dyDescent="0.25">
      <c r="A102" s="43" t="s">
        <v>146</v>
      </c>
      <c r="B102" t="s">
        <v>67</v>
      </c>
      <c r="C102" s="43" t="s">
        <v>68</v>
      </c>
      <c r="D102" s="43" t="s">
        <v>45</v>
      </c>
      <c r="E102" s="47">
        <v>10</v>
      </c>
      <c r="F102" s="48">
        <v>3310.77</v>
      </c>
      <c r="G102" s="49">
        <v>514</v>
      </c>
      <c r="H102" s="48">
        <v>3310.77</v>
      </c>
      <c r="I102" s="49">
        <v>514</v>
      </c>
      <c r="J102" s="50">
        <v>2274</v>
      </c>
      <c r="K102" s="51">
        <v>0.22</v>
      </c>
      <c r="L102" s="50" t="s">
        <v>50</v>
      </c>
      <c r="M102" s="50">
        <v>0</v>
      </c>
      <c r="N102" s="50" t="s">
        <v>50</v>
      </c>
      <c r="O102" s="50">
        <v>1774</v>
      </c>
      <c r="P102" s="50" t="s">
        <v>50</v>
      </c>
      <c r="Q102" s="52">
        <v>2634.42</v>
      </c>
      <c r="R102" s="52">
        <v>0</v>
      </c>
      <c r="S102" s="52">
        <v>2634.42</v>
      </c>
      <c r="T102" s="53">
        <v>0.86</v>
      </c>
      <c r="U102" s="53" t="s">
        <v>50</v>
      </c>
      <c r="V102" s="53" t="s">
        <v>50</v>
      </c>
      <c r="W102" s="52" t="s">
        <v>50</v>
      </c>
      <c r="X102" s="52">
        <v>0</v>
      </c>
      <c r="Y102" s="52" t="s">
        <v>50</v>
      </c>
      <c r="Z102" s="43"/>
      <c r="AA102" s="43" t="s">
        <v>146</v>
      </c>
      <c r="AB102" s="47">
        <v>0</v>
      </c>
      <c r="AC102" s="54">
        <v>0</v>
      </c>
      <c r="AD102" s="54">
        <v>0</v>
      </c>
      <c r="AE102" s="55">
        <v>0</v>
      </c>
      <c r="AF102" s="54">
        <v>0</v>
      </c>
      <c r="AG102" s="54">
        <v>0</v>
      </c>
      <c r="AH102" s="46">
        <v>0</v>
      </c>
      <c r="AI102" s="46" t="s">
        <v>50</v>
      </c>
      <c r="AJ102" s="46" t="s">
        <v>50</v>
      </c>
      <c r="AK102" s="45" t="s">
        <v>50</v>
      </c>
      <c r="AL102" s="46">
        <v>0</v>
      </c>
      <c r="AM102" s="45" t="s">
        <v>50</v>
      </c>
      <c r="AN102" s="62">
        <f>AL102/'Annual Investment'!$B$2</f>
        <v>0</v>
      </c>
      <c r="AO102" s="47">
        <v>6</v>
      </c>
      <c r="AP102" s="54">
        <v>2.62</v>
      </c>
      <c r="AQ102" s="54">
        <v>16.850000000000001</v>
      </c>
      <c r="AR102" s="55">
        <v>2.62</v>
      </c>
      <c r="AS102" s="54">
        <v>16.850000000000001</v>
      </c>
      <c r="AT102" s="54">
        <v>168.51</v>
      </c>
      <c r="AU102" s="46">
        <v>15291</v>
      </c>
      <c r="AV102" s="46">
        <v>11374</v>
      </c>
      <c r="AW102" s="46">
        <v>3917</v>
      </c>
      <c r="AX102" s="45">
        <v>1.34</v>
      </c>
      <c r="AY102" s="46">
        <v>3282</v>
      </c>
      <c r="AZ102" s="45">
        <v>4.66</v>
      </c>
      <c r="BA102" s="62">
        <f>AY102/'Annual Investment'!$C$2</f>
        <v>8.8048046440005807E-5</v>
      </c>
      <c r="BB102" s="47">
        <v>20</v>
      </c>
      <c r="BC102" s="54">
        <v>9.57</v>
      </c>
      <c r="BD102" s="54">
        <v>61.67</v>
      </c>
      <c r="BE102" s="55">
        <v>12.19</v>
      </c>
      <c r="BF102" s="54">
        <v>78.52</v>
      </c>
      <c r="BG102" s="54">
        <v>616.72</v>
      </c>
      <c r="BH102" s="46">
        <v>58656</v>
      </c>
      <c r="BI102" s="46">
        <v>41624</v>
      </c>
      <c r="BJ102" s="46">
        <v>17032</v>
      </c>
      <c r="BK102" s="45">
        <v>1.41</v>
      </c>
      <c r="BL102" s="46">
        <v>12013</v>
      </c>
      <c r="BM102" s="45">
        <v>4.88</v>
      </c>
      <c r="BN102" s="62">
        <f>BL102/'Annual Investment'!$D$2</f>
        <v>3.1916140334628762E-4</v>
      </c>
    </row>
    <row r="103" spans="1:66" x14ac:dyDescent="0.25">
      <c r="A103" s="43" t="s">
        <v>147</v>
      </c>
      <c r="B103" t="s">
        <v>67</v>
      </c>
      <c r="C103" s="43" t="s">
        <v>70</v>
      </c>
      <c r="D103" s="43" t="s">
        <v>45</v>
      </c>
      <c r="E103" s="47">
        <v>23</v>
      </c>
      <c r="F103" s="48">
        <v>508.85</v>
      </c>
      <c r="G103" s="49">
        <v>99.2</v>
      </c>
      <c r="H103" s="48">
        <v>508.85</v>
      </c>
      <c r="I103" s="49">
        <v>99.2</v>
      </c>
      <c r="J103" s="50">
        <v>264</v>
      </c>
      <c r="K103" s="51">
        <v>0.38</v>
      </c>
      <c r="L103" s="50">
        <v>14</v>
      </c>
      <c r="M103" s="50">
        <v>0</v>
      </c>
      <c r="N103" s="50">
        <v>114</v>
      </c>
      <c r="O103" s="50">
        <v>164</v>
      </c>
      <c r="P103" s="50">
        <v>278</v>
      </c>
      <c r="Q103" s="52">
        <v>818.69</v>
      </c>
      <c r="R103" s="52">
        <v>0</v>
      </c>
      <c r="S103" s="52">
        <v>818.69</v>
      </c>
      <c r="T103" s="53">
        <v>0.86</v>
      </c>
      <c r="U103" s="53">
        <v>3.4</v>
      </c>
      <c r="V103" s="53">
        <v>7.19</v>
      </c>
      <c r="W103" s="52">
        <v>0.24</v>
      </c>
      <c r="X103" s="52">
        <v>0.02</v>
      </c>
      <c r="Y103" s="52">
        <v>1.25</v>
      </c>
      <c r="Z103" s="43"/>
      <c r="AA103" s="43" t="s">
        <v>147</v>
      </c>
      <c r="AB103" s="47">
        <v>516</v>
      </c>
      <c r="AC103" s="54">
        <v>46.89</v>
      </c>
      <c r="AD103" s="54">
        <v>240.45</v>
      </c>
      <c r="AE103" s="55">
        <v>46.89</v>
      </c>
      <c r="AF103" s="54">
        <v>240.45</v>
      </c>
      <c r="AG103" s="54">
        <v>5458.26</v>
      </c>
      <c r="AH103" s="46">
        <v>422403</v>
      </c>
      <c r="AI103" s="46">
        <v>124154</v>
      </c>
      <c r="AJ103" s="46">
        <v>298249</v>
      </c>
      <c r="AK103" s="45">
        <v>3.4</v>
      </c>
      <c r="AL103" s="46">
        <v>58782</v>
      </c>
      <c r="AM103" s="45">
        <v>7.19</v>
      </c>
      <c r="AN103" s="62">
        <f>AL103/'Annual Investment'!$B$2</f>
        <v>1.6289584935656111E-3</v>
      </c>
      <c r="AO103" s="47">
        <v>525</v>
      </c>
      <c r="AP103" s="54">
        <v>47.68</v>
      </c>
      <c r="AQ103" s="54">
        <v>244.49</v>
      </c>
      <c r="AR103" s="55">
        <v>94.57</v>
      </c>
      <c r="AS103" s="54">
        <v>484.95</v>
      </c>
      <c r="AT103" s="54">
        <v>5550</v>
      </c>
      <c r="AU103" s="46">
        <v>446415</v>
      </c>
      <c r="AV103" s="46">
        <v>126241</v>
      </c>
      <c r="AW103" s="46">
        <v>320174</v>
      </c>
      <c r="AX103" s="45">
        <v>3.54</v>
      </c>
      <c r="AY103" s="46">
        <v>49278</v>
      </c>
      <c r="AZ103" s="45">
        <v>9.06</v>
      </c>
      <c r="BA103" s="62">
        <f>AY103/'Annual Investment'!$C$2</f>
        <v>1.3220084193999409E-3</v>
      </c>
      <c r="BB103" s="47">
        <v>533</v>
      </c>
      <c r="BC103" s="54">
        <v>48.47</v>
      </c>
      <c r="BD103" s="54">
        <v>248.55</v>
      </c>
      <c r="BE103" s="55">
        <v>143.04</v>
      </c>
      <c r="BF103" s="54">
        <v>733.5</v>
      </c>
      <c r="BG103" s="54">
        <v>5642.09</v>
      </c>
      <c r="BH103" s="46">
        <v>472690</v>
      </c>
      <c r="BI103" s="46">
        <v>128335</v>
      </c>
      <c r="BJ103" s="46">
        <v>344354</v>
      </c>
      <c r="BK103" s="45">
        <v>3.68</v>
      </c>
      <c r="BL103" s="46">
        <v>50096</v>
      </c>
      <c r="BM103" s="45">
        <v>9.44</v>
      </c>
      <c r="BN103" s="62">
        <f>BL103/'Annual Investment'!$D$2</f>
        <v>1.3309506086769021E-3</v>
      </c>
    </row>
    <row r="104" spans="1:66" x14ac:dyDescent="0.25">
      <c r="A104" s="43" t="s">
        <v>148</v>
      </c>
      <c r="B104" t="s">
        <v>67</v>
      </c>
      <c r="C104" s="43" t="s">
        <v>70</v>
      </c>
      <c r="D104" s="43" t="s">
        <v>45</v>
      </c>
      <c r="E104" s="47">
        <v>23</v>
      </c>
      <c r="F104" s="48">
        <v>1187.31</v>
      </c>
      <c r="G104" s="49">
        <v>231.5</v>
      </c>
      <c r="H104" s="48">
        <v>1187.31</v>
      </c>
      <c r="I104" s="49">
        <v>231.5</v>
      </c>
      <c r="J104" s="50">
        <v>872</v>
      </c>
      <c r="K104" s="51">
        <v>0.28999999999999998</v>
      </c>
      <c r="L104" s="50">
        <v>33</v>
      </c>
      <c r="M104" s="50">
        <v>0</v>
      </c>
      <c r="N104" s="50">
        <v>283</v>
      </c>
      <c r="O104" s="50">
        <v>622</v>
      </c>
      <c r="P104" s="50">
        <v>905</v>
      </c>
      <c r="Q104" s="52">
        <v>1910.27</v>
      </c>
      <c r="R104" s="52">
        <v>0</v>
      </c>
      <c r="S104" s="52">
        <v>1910.27</v>
      </c>
      <c r="T104" s="53">
        <v>0.86</v>
      </c>
      <c r="U104" s="53">
        <v>2.44</v>
      </c>
      <c r="V104" s="53">
        <v>6.76</v>
      </c>
      <c r="W104" s="52">
        <v>0.26</v>
      </c>
      <c r="X104" s="52">
        <v>0.02</v>
      </c>
      <c r="Y104" s="52">
        <v>1.33</v>
      </c>
      <c r="Z104" s="43"/>
      <c r="AA104" s="43" t="s">
        <v>148</v>
      </c>
      <c r="AB104" s="47">
        <v>260</v>
      </c>
      <c r="AC104" s="54">
        <v>55.17</v>
      </c>
      <c r="AD104" s="54">
        <v>282.89999999999998</v>
      </c>
      <c r="AE104" s="55">
        <v>55.17</v>
      </c>
      <c r="AF104" s="54">
        <v>282.89999999999998</v>
      </c>
      <c r="AG104" s="54">
        <v>6421.93</v>
      </c>
      <c r="AH104" s="46">
        <v>496980</v>
      </c>
      <c r="AI104" s="46">
        <v>203605</v>
      </c>
      <c r="AJ104" s="46">
        <v>293376</v>
      </c>
      <c r="AK104" s="45">
        <v>2.44</v>
      </c>
      <c r="AL104" s="46">
        <v>73497</v>
      </c>
      <c r="AM104" s="45">
        <v>6.76</v>
      </c>
      <c r="AN104" s="62">
        <f>AL104/'Annual Investment'!$B$2</f>
        <v>2.0367384982067933E-3</v>
      </c>
      <c r="AO104" s="47">
        <v>265</v>
      </c>
      <c r="AP104" s="54">
        <v>56.1</v>
      </c>
      <c r="AQ104" s="54">
        <v>287.66000000000003</v>
      </c>
      <c r="AR104" s="55">
        <v>111.27</v>
      </c>
      <c r="AS104" s="54">
        <v>570.55999999999995</v>
      </c>
      <c r="AT104" s="54">
        <v>6529.87</v>
      </c>
      <c r="AU104" s="46">
        <v>525231</v>
      </c>
      <c r="AV104" s="46">
        <v>207027</v>
      </c>
      <c r="AW104" s="46">
        <v>318204</v>
      </c>
      <c r="AX104" s="45">
        <v>2.54</v>
      </c>
      <c r="AY104" s="46">
        <v>66796</v>
      </c>
      <c r="AZ104" s="45">
        <v>7.86</v>
      </c>
      <c r="BA104" s="62">
        <f>AY104/'Annual Investment'!$C$2</f>
        <v>1.7919735862299295E-3</v>
      </c>
      <c r="BB104" s="47">
        <v>269</v>
      </c>
      <c r="BC104" s="54">
        <v>57.03</v>
      </c>
      <c r="BD104" s="54">
        <v>292.43</v>
      </c>
      <c r="BE104" s="55">
        <v>168.29</v>
      </c>
      <c r="BF104" s="54">
        <v>863</v>
      </c>
      <c r="BG104" s="54">
        <v>6638.22</v>
      </c>
      <c r="BH104" s="46">
        <v>556145</v>
      </c>
      <c r="BI104" s="46">
        <v>210462</v>
      </c>
      <c r="BJ104" s="46">
        <v>345683</v>
      </c>
      <c r="BK104" s="45">
        <v>2.64</v>
      </c>
      <c r="BL104" s="46">
        <v>67904</v>
      </c>
      <c r="BM104" s="45">
        <v>8.19</v>
      </c>
      <c r="BN104" s="62">
        <f>BL104/'Annual Investment'!$D$2</f>
        <v>1.8040735813557242E-3</v>
      </c>
    </row>
    <row r="105" spans="1:66" x14ac:dyDescent="0.25">
      <c r="A105" s="43" t="s">
        <v>149</v>
      </c>
      <c r="B105" t="s">
        <v>67</v>
      </c>
      <c r="C105" s="43" t="s">
        <v>70</v>
      </c>
      <c r="D105" s="43" t="s">
        <v>45</v>
      </c>
      <c r="E105" s="47">
        <v>23</v>
      </c>
      <c r="F105" s="48">
        <v>2035.38</v>
      </c>
      <c r="G105" s="49">
        <v>396.9</v>
      </c>
      <c r="H105" s="48">
        <v>2035.38</v>
      </c>
      <c r="I105" s="49">
        <v>396.9</v>
      </c>
      <c r="J105" s="50">
        <v>1633</v>
      </c>
      <c r="K105" s="51">
        <v>0.28000000000000003</v>
      </c>
      <c r="L105" s="50">
        <v>56</v>
      </c>
      <c r="M105" s="50">
        <v>0</v>
      </c>
      <c r="N105" s="50">
        <v>506</v>
      </c>
      <c r="O105" s="50">
        <v>1183</v>
      </c>
      <c r="P105" s="50">
        <v>1689</v>
      </c>
      <c r="Q105" s="52">
        <v>3274.75</v>
      </c>
      <c r="R105" s="52">
        <v>0</v>
      </c>
      <c r="S105" s="52">
        <v>3274.75</v>
      </c>
      <c r="T105" s="53">
        <v>0.86</v>
      </c>
      <c r="U105" s="53">
        <v>2.2400000000000002</v>
      </c>
      <c r="V105" s="53">
        <v>6.48</v>
      </c>
      <c r="W105" s="52">
        <v>0.27</v>
      </c>
      <c r="X105" s="52">
        <v>0.02</v>
      </c>
      <c r="Y105" s="52">
        <v>1.39</v>
      </c>
      <c r="Z105" s="43"/>
      <c r="AA105" s="43" t="s">
        <v>149</v>
      </c>
      <c r="AB105" s="47">
        <v>75</v>
      </c>
      <c r="AC105" s="54">
        <v>27.42</v>
      </c>
      <c r="AD105" s="54">
        <v>140.6</v>
      </c>
      <c r="AE105" s="55">
        <v>27.42</v>
      </c>
      <c r="AF105" s="54">
        <v>140.6</v>
      </c>
      <c r="AG105" s="54">
        <v>3191.69</v>
      </c>
      <c r="AH105" s="46">
        <v>246999</v>
      </c>
      <c r="AI105" s="46">
        <v>110126</v>
      </c>
      <c r="AJ105" s="46">
        <v>136872</v>
      </c>
      <c r="AK105" s="45">
        <v>2.2400000000000002</v>
      </c>
      <c r="AL105" s="46">
        <v>38144</v>
      </c>
      <c r="AM105" s="45">
        <v>6.48</v>
      </c>
      <c r="AN105" s="62">
        <f>AL105/'Annual Investment'!$B$2</f>
        <v>1.0570411482863236E-3</v>
      </c>
      <c r="AO105" s="47">
        <v>77</v>
      </c>
      <c r="AP105" s="54">
        <v>27.88</v>
      </c>
      <c r="AQ105" s="54">
        <v>142.97</v>
      </c>
      <c r="AR105" s="55">
        <v>55.3</v>
      </c>
      <c r="AS105" s="54">
        <v>283.57</v>
      </c>
      <c r="AT105" s="54">
        <v>3245.34</v>
      </c>
      <c r="AU105" s="46">
        <v>261039</v>
      </c>
      <c r="AV105" s="46">
        <v>111977</v>
      </c>
      <c r="AW105" s="46">
        <v>149062</v>
      </c>
      <c r="AX105" s="45">
        <v>2.33</v>
      </c>
      <c r="AY105" s="46">
        <v>38785</v>
      </c>
      <c r="AZ105" s="45">
        <v>6.73</v>
      </c>
      <c r="BA105" s="62">
        <f>AY105/'Annual Investment'!$C$2</f>
        <v>1.0405068498402271E-3</v>
      </c>
      <c r="BB105" s="47">
        <v>78</v>
      </c>
      <c r="BC105" s="54">
        <v>28.34</v>
      </c>
      <c r="BD105" s="54">
        <v>145.34</v>
      </c>
      <c r="BE105" s="55">
        <v>83.64</v>
      </c>
      <c r="BF105" s="54">
        <v>428.91</v>
      </c>
      <c r="BG105" s="54">
        <v>3299.19</v>
      </c>
      <c r="BH105" s="46">
        <v>276403</v>
      </c>
      <c r="BI105" s="46">
        <v>113836</v>
      </c>
      <c r="BJ105" s="46">
        <v>162568</v>
      </c>
      <c r="BK105" s="45">
        <v>2.4300000000000002</v>
      </c>
      <c r="BL105" s="46">
        <v>35530</v>
      </c>
      <c r="BM105" s="45">
        <v>7.78</v>
      </c>
      <c r="BN105" s="62">
        <f>BL105/'Annual Investment'!$D$2</f>
        <v>9.4396109721914582E-4</v>
      </c>
    </row>
    <row r="106" spans="1:66" x14ac:dyDescent="0.25">
      <c r="A106" s="43" t="s">
        <v>150</v>
      </c>
      <c r="B106" t="s">
        <v>67</v>
      </c>
      <c r="C106" s="43" t="s">
        <v>70</v>
      </c>
      <c r="D106" s="43" t="s">
        <v>45</v>
      </c>
      <c r="E106" s="47">
        <v>16</v>
      </c>
      <c r="F106" s="48">
        <v>433.26</v>
      </c>
      <c r="G106" s="49">
        <v>72</v>
      </c>
      <c r="H106" s="48">
        <v>433.26</v>
      </c>
      <c r="I106" s="49">
        <v>72</v>
      </c>
      <c r="J106" s="50">
        <v>156</v>
      </c>
      <c r="K106" s="51">
        <v>0.39</v>
      </c>
      <c r="L106" s="50">
        <v>12</v>
      </c>
      <c r="M106" s="50">
        <v>0</v>
      </c>
      <c r="N106" s="50">
        <v>72</v>
      </c>
      <c r="O106" s="50">
        <v>96</v>
      </c>
      <c r="P106" s="50">
        <v>167</v>
      </c>
      <c r="Q106" s="52">
        <v>510.57</v>
      </c>
      <c r="R106" s="52">
        <v>0</v>
      </c>
      <c r="S106" s="52">
        <v>510.57</v>
      </c>
      <c r="T106" s="53">
        <v>0.86</v>
      </c>
      <c r="U106" s="53">
        <v>3.5</v>
      </c>
      <c r="V106" s="53">
        <v>7.1</v>
      </c>
      <c r="W106" s="52">
        <v>0.18</v>
      </c>
      <c r="X106" s="52">
        <v>0.02</v>
      </c>
      <c r="Y106" s="52">
        <v>1.0900000000000001</v>
      </c>
      <c r="Z106" s="43"/>
      <c r="AA106" s="43" t="s">
        <v>150</v>
      </c>
      <c r="AB106" s="47">
        <v>197</v>
      </c>
      <c r="AC106" s="54">
        <v>12.97</v>
      </c>
      <c r="AD106" s="54">
        <v>78.08</v>
      </c>
      <c r="AE106" s="55">
        <v>12.97</v>
      </c>
      <c r="AF106" s="54">
        <v>78.08</v>
      </c>
      <c r="AG106" s="54">
        <v>1241.42</v>
      </c>
      <c r="AH106" s="46">
        <v>100460</v>
      </c>
      <c r="AI106" s="46">
        <v>28665</v>
      </c>
      <c r="AJ106" s="46">
        <v>71794</v>
      </c>
      <c r="AK106" s="45">
        <v>3.5</v>
      </c>
      <c r="AL106" s="46">
        <v>14139</v>
      </c>
      <c r="AM106" s="45">
        <v>7.1</v>
      </c>
      <c r="AN106" s="62">
        <f>AL106/'Annual Investment'!$B$2</f>
        <v>3.9181797387846922E-4</v>
      </c>
      <c r="AO106" s="47">
        <v>200</v>
      </c>
      <c r="AP106" s="54">
        <v>13.19</v>
      </c>
      <c r="AQ106" s="54">
        <v>79.39</v>
      </c>
      <c r="AR106" s="55">
        <v>26.16</v>
      </c>
      <c r="AS106" s="54">
        <v>157.47</v>
      </c>
      <c r="AT106" s="54">
        <v>1262.28</v>
      </c>
      <c r="AU106" s="46">
        <v>106581</v>
      </c>
      <c r="AV106" s="46">
        <v>29147</v>
      </c>
      <c r="AW106" s="46">
        <v>77434</v>
      </c>
      <c r="AX106" s="45">
        <v>3.66</v>
      </c>
      <c r="AY106" s="46">
        <v>14377</v>
      </c>
      <c r="AZ106" s="45">
        <v>7.41</v>
      </c>
      <c r="BA106" s="62">
        <f>AY106/'Annual Investment'!$C$2</f>
        <v>3.8569980611455318E-4</v>
      </c>
      <c r="BB106" s="47">
        <v>203</v>
      </c>
      <c r="BC106" s="54">
        <v>13.41</v>
      </c>
      <c r="BD106" s="54">
        <v>80.709999999999994</v>
      </c>
      <c r="BE106" s="55">
        <v>39.57</v>
      </c>
      <c r="BF106" s="54">
        <v>238.17</v>
      </c>
      <c r="BG106" s="54">
        <v>1283.23</v>
      </c>
      <c r="BH106" s="46">
        <v>113390</v>
      </c>
      <c r="BI106" s="46">
        <v>29631</v>
      </c>
      <c r="BJ106" s="46">
        <v>83759</v>
      </c>
      <c r="BK106" s="45">
        <v>3.83</v>
      </c>
      <c r="BL106" s="46">
        <v>14616</v>
      </c>
      <c r="BM106" s="45">
        <v>7.76</v>
      </c>
      <c r="BN106" s="62">
        <f>BL106/'Annual Investment'!$D$2</f>
        <v>3.8831791153827851E-4</v>
      </c>
    </row>
    <row r="107" spans="1:66" x14ac:dyDescent="0.25">
      <c r="A107" s="43" t="s">
        <v>151</v>
      </c>
      <c r="B107" t="s">
        <v>67</v>
      </c>
      <c r="C107" s="43" t="s">
        <v>68</v>
      </c>
      <c r="D107" s="43" t="s">
        <v>45</v>
      </c>
      <c r="E107" s="47">
        <v>10</v>
      </c>
      <c r="F107" s="48">
        <v>3184</v>
      </c>
      <c r="G107" s="49">
        <v>494</v>
      </c>
      <c r="H107" s="48">
        <v>3184</v>
      </c>
      <c r="I107" s="49">
        <v>494</v>
      </c>
      <c r="J107" s="50">
        <v>680</v>
      </c>
      <c r="K107" s="51">
        <v>0.35</v>
      </c>
      <c r="L107" s="50" t="s">
        <v>50</v>
      </c>
      <c r="M107" s="50">
        <v>0</v>
      </c>
      <c r="N107" s="50" t="s">
        <v>50</v>
      </c>
      <c r="O107" s="50">
        <v>440</v>
      </c>
      <c r="P107" s="50" t="s">
        <v>50</v>
      </c>
      <c r="Q107" s="52">
        <v>2531.7600000000002</v>
      </c>
      <c r="R107" s="52">
        <v>0</v>
      </c>
      <c r="S107" s="52">
        <v>2531.7600000000002</v>
      </c>
      <c r="T107" s="53">
        <v>0.86</v>
      </c>
      <c r="U107" s="53" t="s">
        <v>50</v>
      </c>
      <c r="V107" s="53" t="s">
        <v>50</v>
      </c>
      <c r="W107" s="52" t="s">
        <v>50</v>
      </c>
      <c r="X107" s="52">
        <v>0</v>
      </c>
      <c r="Y107" s="52" t="s">
        <v>50</v>
      </c>
      <c r="Z107" s="43"/>
      <c r="AA107" s="43" t="s">
        <v>151</v>
      </c>
      <c r="AB107" s="47">
        <v>0</v>
      </c>
      <c r="AC107" s="54">
        <v>0</v>
      </c>
      <c r="AD107" s="54">
        <v>0</v>
      </c>
      <c r="AE107" s="55">
        <v>0</v>
      </c>
      <c r="AF107" s="54">
        <v>0</v>
      </c>
      <c r="AG107" s="54">
        <v>0</v>
      </c>
      <c r="AH107" s="46">
        <v>0</v>
      </c>
      <c r="AI107" s="46" t="s">
        <v>50</v>
      </c>
      <c r="AJ107" s="46" t="s">
        <v>50</v>
      </c>
      <c r="AK107" s="45" t="s">
        <v>50</v>
      </c>
      <c r="AL107" s="46">
        <v>0</v>
      </c>
      <c r="AM107" s="45" t="s">
        <v>50</v>
      </c>
      <c r="AN107" s="62">
        <f>AL107/'Annual Investment'!$B$2</f>
        <v>0</v>
      </c>
      <c r="AO107" s="47">
        <v>6</v>
      </c>
      <c r="AP107" s="54">
        <v>2.5099999999999998</v>
      </c>
      <c r="AQ107" s="54">
        <v>16.21</v>
      </c>
      <c r="AR107" s="55">
        <v>2.5099999999999998</v>
      </c>
      <c r="AS107" s="54">
        <v>16.21</v>
      </c>
      <c r="AT107" s="54">
        <v>162.06</v>
      </c>
      <c r="AU107" s="46">
        <v>14695</v>
      </c>
      <c r="AV107" s="46">
        <v>3733</v>
      </c>
      <c r="AW107" s="46">
        <v>10963</v>
      </c>
      <c r="AX107" s="45">
        <v>3.94</v>
      </c>
      <c r="AY107" s="46">
        <v>1818</v>
      </c>
      <c r="AZ107" s="45">
        <v>8.08</v>
      </c>
      <c r="BA107" s="62">
        <f>AY107/'Annual Investment'!$C$2</f>
        <v>4.8772501044463914E-5</v>
      </c>
      <c r="BB107" s="47">
        <v>11</v>
      </c>
      <c r="BC107" s="54">
        <v>5.1100000000000003</v>
      </c>
      <c r="BD107" s="54">
        <v>32.950000000000003</v>
      </c>
      <c r="BE107" s="55">
        <v>7.63</v>
      </c>
      <c r="BF107" s="54">
        <v>49.16</v>
      </c>
      <c r="BG107" s="54">
        <v>329.5</v>
      </c>
      <c r="BH107" s="46">
        <v>31318</v>
      </c>
      <c r="BI107" s="46">
        <v>7589</v>
      </c>
      <c r="BJ107" s="46">
        <v>23729</v>
      </c>
      <c r="BK107" s="45">
        <v>4.13</v>
      </c>
      <c r="BL107" s="46">
        <v>3697</v>
      </c>
      <c r="BM107" s="45">
        <v>8.4700000000000006</v>
      </c>
      <c r="BN107" s="62">
        <f>BL107/'Annual Investment'!$D$2</f>
        <v>9.8221901953818809E-5</v>
      </c>
    </row>
    <row r="108" spans="1:66" x14ac:dyDescent="0.25">
      <c r="A108" s="43" t="s">
        <v>152</v>
      </c>
      <c r="B108" t="s">
        <v>67</v>
      </c>
      <c r="C108" s="43" t="s">
        <v>72</v>
      </c>
      <c r="D108" s="43" t="s">
        <v>45</v>
      </c>
      <c r="E108" s="47">
        <v>10</v>
      </c>
      <c r="F108" s="48">
        <v>759</v>
      </c>
      <c r="G108" s="49">
        <v>90</v>
      </c>
      <c r="H108" s="48">
        <v>759</v>
      </c>
      <c r="I108" s="49">
        <v>90</v>
      </c>
      <c r="J108" s="50">
        <v>112</v>
      </c>
      <c r="K108" s="51">
        <v>0.53</v>
      </c>
      <c r="L108" s="50">
        <v>21</v>
      </c>
      <c r="M108" s="50">
        <v>0</v>
      </c>
      <c r="N108" s="50">
        <v>81</v>
      </c>
      <c r="O108" s="50">
        <v>52</v>
      </c>
      <c r="P108" s="50">
        <v>133</v>
      </c>
      <c r="Q108" s="52">
        <v>563</v>
      </c>
      <c r="R108" s="52">
        <v>0</v>
      </c>
      <c r="S108" s="52">
        <v>563</v>
      </c>
      <c r="T108" s="53">
        <v>0.86</v>
      </c>
      <c r="U108" s="53">
        <v>4.8</v>
      </c>
      <c r="V108" s="53">
        <v>6.97</v>
      </c>
      <c r="W108" s="52">
        <v>0.12</v>
      </c>
      <c r="X108" s="52">
        <v>0.02</v>
      </c>
      <c r="Y108" s="52">
        <v>0.98</v>
      </c>
      <c r="Z108" s="43"/>
      <c r="AA108" s="43" t="s">
        <v>152</v>
      </c>
      <c r="AB108" s="47">
        <v>1</v>
      </c>
      <c r="AC108" s="54">
        <v>0.09</v>
      </c>
      <c r="AD108" s="54">
        <v>0.76</v>
      </c>
      <c r="AE108" s="55">
        <v>0.09</v>
      </c>
      <c r="AF108" s="54">
        <v>0.76</v>
      </c>
      <c r="AG108" s="54">
        <v>7.6</v>
      </c>
      <c r="AH108" s="46">
        <v>615</v>
      </c>
      <c r="AI108" s="46">
        <v>128</v>
      </c>
      <c r="AJ108" s="46">
        <v>487</v>
      </c>
      <c r="AK108" s="45">
        <v>4.8</v>
      </c>
      <c r="AL108" s="46">
        <v>88</v>
      </c>
      <c r="AM108" s="45">
        <v>6.97</v>
      </c>
      <c r="AN108" s="62">
        <f>AL108/'Annual Investment'!$B$2</f>
        <v>2.4386435887478102E-6</v>
      </c>
      <c r="AO108" s="47">
        <v>3</v>
      </c>
      <c r="AP108" s="54">
        <v>0.27</v>
      </c>
      <c r="AQ108" s="54">
        <v>2.3199999999999998</v>
      </c>
      <c r="AR108" s="55">
        <v>0.36</v>
      </c>
      <c r="AS108" s="54">
        <v>3.08</v>
      </c>
      <c r="AT108" s="54">
        <v>23.18</v>
      </c>
      <c r="AU108" s="46">
        <v>1967</v>
      </c>
      <c r="AV108" s="46">
        <v>391</v>
      </c>
      <c r="AW108" s="46">
        <v>1576</v>
      </c>
      <c r="AX108" s="45">
        <v>5.03</v>
      </c>
      <c r="AY108" s="46">
        <v>269</v>
      </c>
      <c r="AZ108" s="45">
        <v>7.3</v>
      </c>
      <c r="BA108" s="62">
        <f>AY108/'Annual Investment'!$C$2</f>
        <v>7.2166131908475211E-6</v>
      </c>
      <c r="BB108" s="47">
        <v>7</v>
      </c>
      <c r="BC108" s="54">
        <v>0.56000000000000005</v>
      </c>
      <c r="BD108" s="54">
        <v>4.71</v>
      </c>
      <c r="BE108" s="55">
        <v>0.92</v>
      </c>
      <c r="BF108" s="54">
        <v>7.79</v>
      </c>
      <c r="BG108" s="54">
        <v>47.13</v>
      </c>
      <c r="BH108" s="46">
        <v>4201</v>
      </c>
      <c r="BI108" s="46">
        <v>795</v>
      </c>
      <c r="BJ108" s="46">
        <v>3407</v>
      </c>
      <c r="BK108" s="45">
        <v>5.29</v>
      </c>
      <c r="BL108" s="46">
        <v>548</v>
      </c>
      <c r="BM108" s="45">
        <v>7.67</v>
      </c>
      <c r="BN108" s="62">
        <f>BL108/'Annual Investment'!$D$2</f>
        <v>1.45592648825244E-5</v>
      </c>
    </row>
    <row r="109" spans="1:66" x14ac:dyDescent="0.25">
      <c r="A109" s="43" t="s">
        <v>153</v>
      </c>
      <c r="B109" t="s">
        <v>67</v>
      </c>
      <c r="C109" s="43" t="s">
        <v>68</v>
      </c>
      <c r="D109" s="43" t="s">
        <v>45</v>
      </c>
      <c r="E109" s="47">
        <v>20</v>
      </c>
      <c r="F109" s="48">
        <v>9211.57</v>
      </c>
      <c r="G109" s="49">
        <v>1430</v>
      </c>
      <c r="H109" s="48">
        <v>9211.57</v>
      </c>
      <c r="I109" s="49">
        <v>1430</v>
      </c>
      <c r="J109" s="50">
        <v>2727</v>
      </c>
      <c r="K109" s="51">
        <v>0.37</v>
      </c>
      <c r="L109" s="50">
        <v>252</v>
      </c>
      <c r="M109" s="50">
        <v>0</v>
      </c>
      <c r="N109" s="50">
        <v>1252</v>
      </c>
      <c r="O109" s="50">
        <v>1727</v>
      </c>
      <c r="P109" s="50">
        <v>2979</v>
      </c>
      <c r="Q109" s="52">
        <v>12747.75</v>
      </c>
      <c r="R109" s="52">
        <v>0</v>
      </c>
      <c r="S109" s="52">
        <v>12747.75</v>
      </c>
      <c r="T109" s="53">
        <v>0.86</v>
      </c>
      <c r="U109" s="53">
        <v>4.91</v>
      </c>
      <c r="V109" s="53">
        <v>10.18</v>
      </c>
      <c r="W109" s="52">
        <v>0.15</v>
      </c>
      <c r="X109" s="52">
        <v>0.01</v>
      </c>
      <c r="Y109" s="52">
        <v>0.96</v>
      </c>
      <c r="Z109" s="43"/>
      <c r="AA109" s="43" t="s">
        <v>153</v>
      </c>
      <c r="AB109" s="47">
        <v>2</v>
      </c>
      <c r="AC109" s="54">
        <v>2.86</v>
      </c>
      <c r="AD109" s="54">
        <v>18.440000000000001</v>
      </c>
      <c r="AE109" s="55">
        <v>2.86</v>
      </c>
      <c r="AF109" s="54">
        <v>18.440000000000001</v>
      </c>
      <c r="AG109" s="54">
        <v>368.89</v>
      </c>
      <c r="AH109" s="46">
        <v>27870</v>
      </c>
      <c r="AI109" s="46">
        <v>5678</v>
      </c>
      <c r="AJ109" s="46">
        <v>22192</v>
      </c>
      <c r="AK109" s="45">
        <v>4.91</v>
      </c>
      <c r="AL109" s="46">
        <v>2738</v>
      </c>
      <c r="AM109" s="45">
        <v>10.18</v>
      </c>
      <c r="AN109" s="62">
        <f>AL109/'Annual Investment'!$B$2</f>
        <v>7.5875069840812551E-5</v>
      </c>
      <c r="AO109" s="47">
        <v>2</v>
      </c>
      <c r="AP109" s="54">
        <v>2.91</v>
      </c>
      <c r="AQ109" s="54">
        <v>18.75</v>
      </c>
      <c r="AR109" s="55">
        <v>5.77</v>
      </c>
      <c r="AS109" s="54">
        <v>37.200000000000003</v>
      </c>
      <c r="AT109" s="54">
        <v>375.09</v>
      </c>
      <c r="AU109" s="46">
        <v>29536</v>
      </c>
      <c r="AV109" s="46">
        <v>5773</v>
      </c>
      <c r="AW109" s="46">
        <v>23763</v>
      </c>
      <c r="AX109" s="45">
        <v>5.12</v>
      </c>
      <c r="AY109" s="46">
        <v>2784</v>
      </c>
      <c r="AZ109" s="45">
        <v>10.61</v>
      </c>
      <c r="BA109" s="62">
        <f>AY109/'Annual Investment'!$C$2</f>
        <v>7.4687922391522305E-5</v>
      </c>
      <c r="BB109" s="47">
        <v>2</v>
      </c>
      <c r="BC109" s="54">
        <v>2.96</v>
      </c>
      <c r="BD109" s="54">
        <v>19.07</v>
      </c>
      <c r="BE109" s="55">
        <v>8.73</v>
      </c>
      <c r="BF109" s="54">
        <v>56.26</v>
      </c>
      <c r="BG109" s="54">
        <v>381.31</v>
      </c>
      <c r="BH109" s="46">
        <v>31380</v>
      </c>
      <c r="BI109" s="46">
        <v>5869</v>
      </c>
      <c r="BJ109" s="46">
        <v>25511</v>
      </c>
      <c r="BK109" s="45">
        <v>5.35</v>
      </c>
      <c r="BL109" s="46">
        <v>2830</v>
      </c>
      <c r="BM109" s="45">
        <v>11.09</v>
      </c>
      <c r="BN109" s="62">
        <f>BL109/'Annual Investment'!$D$2</f>
        <v>7.5187444557562133E-5</v>
      </c>
    </row>
    <row r="110" spans="1:66" x14ac:dyDescent="0.25">
      <c r="A110" s="43" t="s">
        <v>154</v>
      </c>
      <c r="B110" t="s">
        <v>67</v>
      </c>
      <c r="C110" s="43" t="s">
        <v>70</v>
      </c>
      <c r="D110" s="43" t="s">
        <v>45</v>
      </c>
      <c r="E110" s="47">
        <v>11</v>
      </c>
      <c r="F110" s="48">
        <v>46.85</v>
      </c>
      <c r="G110" s="49">
        <v>6.6</v>
      </c>
      <c r="H110" s="48">
        <v>46.85</v>
      </c>
      <c r="I110" s="49">
        <v>6.6</v>
      </c>
      <c r="J110" s="50">
        <v>0</v>
      </c>
      <c r="K110" s="51" t="s">
        <v>50</v>
      </c>
      <c r="L110" s="50">
        <v>1</v>
      </c>
      <c r="M110" s="50">
        <v>0</v>
      </c>
      <c r="N110" s="50">
        <v>1</v>
      </c>
      <c r="O110" s="50">
        <v>0</v>
      </c>
      <c r="P110" s="50">
        <v>1</v>
      </c>
      <c r="Q110" s="52">
        <v>40.21</v>
      </c>
      <c r="R110" s="52">
        <v>0</v>
      </c>
      <c r="S110" s="52">
        <v>40.21</v>
      </c>
      <c r="T110" s="53">
        <v>0.86</v>
      </c>
      <c r="U110" s="53">
        <v>31.35</v>
      </c>
      <c r="V110" s="53">
        <v>3.56</v>
      </c>
      <c r="W110" s="52">
        <v>0.26</v>
      </c>
      <c r="X110" s="52">
        <v>0.03</v>
      </c>
      <c r="Y110" s="52">
        <v>1.87</v>
      </c>
      <c r="Z110" s="43"/>
      <c r="AA110" s="43" t="s">
        <v>154</v>
      </c>
      <c r="AB110" s="47">
        <v>66</v>
      </c>
      <c r="AC110" s="54">
        <v>0.4</v>
      </c>
      <c r="AD110" s="54">
        <v>2.81</v>
      </c>
      <c r="AE110" s="55">
        <v>0.4</v>
      </c>
      <c r="AF110" s="54">
        <v>2.81</v>
      </c>
      <c r="AG110" s="54">
        <v>31.8</v>
      </c>
      <c r="AH110" s="46">
        <v>2637</v>
      </c>
      <c r="AI110" s="46">
        <v>84</v>
      </c>
      <c r="AJ110" s="46">
        <v>2553</v>
      </c>
      <c r="AK110" s="45">
        <v>31.35</v>
      </c>
      <c r="AL110" s="46">
        <v>740</v>
      </c>
      <c r="AM110" s="45">
        <v>3.56</v>
      </c>
      <c r="AN110" s="62">
        <f>AL110/'Annual Investment'!$B$2</f>
        <v>2.0506775632652042E-5</v>
      </c>
      <c r="AO110" s="47">
        <v>100</v>
      </c>
      <c r="AP110" s="54">
        <v>0.6</v>
      </c>
      <c r="AQ110" s="54">
        <v>4.29</v>
      </c>
      <c r="AR110" s="55">
        <v>1</v>
      </c>
      <c r="AS110" s="54">
        <v>7.11</v>
      </c>
      <c r="AT110" s="54">
        <v>48.5</v>
      </c>
      <c r="AU110" s="46">
        <v>4201</v>
      </c>
      <c r="AV110" s="46">
        <v>128</v>
      </c>
      <c r="AW110" s="46">
        <v>4073</v>
      </c>
      <c r="AX110" s="45">
        <v>32.74</v>
      </c>
      <c r="AY110" s="46">
        <v>1129</v>
      </c>
      <c r="AZ110" s="45">
        <v>3.72</v>
      </c>
      <c r="BA110" s="62">
        <f>AY110/'Annual Investment'!$C$2</f>
        <v>3.0288313354895358E-5</v>
      </c>
      <c r="BB110" s="47">
        <v>136</v>
      </c>
      <c r="BC110" s="54">
        <v>0.82</v>
      </c>
      <c r="BD110" s="54">
        <v>5.82</v>
      </c>
      <c r="BE110" s="55">
        <v>1.82</v>
      </c>
      <c r="BF110" s="54">
        <v>12.92</v>
      </c>
      <c r="BG110" s="54">
        <v>65.75</v>
      </c>
      <c r="BH110" s="46">
        <v>5961</v>
      </c>
      <c r="BI110" s="46">
        <v>174</v>
      </c>
      <c r="BJ110" s="46">
        <v>5788</v>
      </c>
      <c r="BK110" s="45">
        <v>34.28</v>
      </c>
      <c r="BL110" s="46">
        <v>1530</v>
      </c>
      <c r="BM110" s="45">
        <v>3.9</v>
      </c>
      <c r="BN110" s="62">
        <f>BL110/'Annual Investment'!$D$2</f>
        <v>4.064904246398236E-5</v>
      </c>
    </row>
    <row r="111" spans="1:66" x14ac:dyDescent="0.25">
      <c r="A111" s="43" t="s">
        <v>155</v>
      </c>
      <c r="B111" t="s">
        <v>67</v>
      </c>
      <c r="C111" s="43" t="s">
        <v>68</v>
      </c>
      <c r="D111" s="43" t="s">
        <v>45</v>
      </c>
      <c r="E111" s="47">
        <v>15</v>
      </c>
      <c r="F111" s="48">
        <v>11863.24</v>
      </c>
      <c r="G111" s="49">
        <v>1842</v>
      </c>
      <c r="H111" s="48">
        <v>11863.24</v>
      </c>
      <c r="I111" s="49">
        <v>1842</v>
      </c>
      <c r="J111" s="50">
        <v>2558</v>
      </c>
      <c r="K111" s="51">
        <v>0.31</v>
      </c>
      <c r="L111" s="50">
        <v>325</v>
      </c>
      <c r="M111" s="50">
        <v>0</v>
      </c>
      <c r="N111" s="50">
        <v>1125</v>
      </c>
      <c r="O111" s="50">
        <v>1758</v>
      </c>
      <c r="P111" s="50">
        <v>2882</v>
      </c>
      <c r="Q111" s="52">
        <v>13097.34</v>
      </c>
      <c r="R111" s="52">
        <v>0</v>
      </c>
      <c r="S111" s="52">
        <v>13097.34</v>
      </c>
      <c r="T111" s="53">
        <v>0.86</v>
      </c>
      <c r="U111" s="53">
        <v>5.19</v>
      </c>
      <c r="V111" s="53">
        <v>11.64</v>
      </c>
      <c r="W111" s="52">
        <v>0.1</v>
      </c>
      <c r="X111" s="52">
        <v>0.01</v>
      </c>
      <c r="Y111" s="52">
        <v>0.67</v>
      </c>
      <c r="Z111" s="43"/>
      <c r="AA111" s="43" t="s">
        <v>155</v>
      </c>
      <c r="AB111" s="47">
        <v>4</v>
      </c>
      <c r="AC111" s="54">
        <v>7.38</v>
      </c>
      <c r="AD111" s="54">
        <v>47.51</v>
      </c>
      <c r="AE111" s="55">
        <v>7.38</v>
      </c>
      <c r="AF111" s="54">
        <v>47.51</v>
      </c>
      <c r="AG111" s="54">
        <v>712.61</v>
      </c>
      <c r="AH111" s="46">
        <v>57268</v>
      </c>
      <c r="AI111" s="46">
        <v>11037</v>
      </c>
      <c r="AJ111" s="46">
        <v>46230</v>
      </c>
      <c r="AK111" s="45">
        <v>5.19</v>
      </c>
      <c r="AL111" s="46">
        <v>4918</v>
      </c>
      <c r="AM111" s="45">
        <v>11.64</v>
      </c>
      <c r="AN111" s="62">
        <f>AL111/'Annual Investment'!$B$2</f>
        <v>1.3628692238024695E-4</v>
      </c>
      <c r="AO111" s="47">
        <v>4</v>
      </c>
      <c r="AP111" s="54">
        <v>7.5</v>
      </c>
      <c r="AQ111" s="54">
        <v>48.31</v>
      </c>
      <c r="AR111" s="55">
        <v>14.88</v>
      </c>
      <c r="AS111" s="54">
        <v>95.81</v>
      </c>
      <c r="AT111" s="54">
        <v>724.59</v>
      </c>
      <c r="AU111" s="46">
        <v>60825</v>
      </c>
      <c r="AV111" s="46">
        <v>11223</v>
      </c>
      <c r="AW111" s="46">
        <v>49602</v>
      </c>
      <c r="AX111" s="45">
        <v>5.42</v>
      </c>
      <c r="AY111" s="46">
        <v>5001</v>
      </c>
      <c r="AZ111" s="45">
        <v>12.16</v>
      </c>
      <c r="BA111" s="62">
        <f>AY111/'Annual Investment'!$C$2</f>
        <v>1.341646192097712E-4</v>
      </c>
      <c r="BB111" s="47">
        <v>5</v>
      </c>
      <c r="BC111" s="54">
        <v>7.62</v>
      </c>
      <c r="BD111" s="54">
        <v>49.11</v>
      </c>
      <c r="BE111" s="55">
        <v>22.5</v>
      </c>
      <c r="BF111" s="54">
        <v>144.91999999999999</v>
      </c>
      <c r="BG111" s="54">
        <v>736.61</v>
      </c>
      <c r="BH111" s="46">
        <v>64785</v>
      </c>
      <c r="BI111" s="46">
        <v>11409</v>
      </c>
      <c r="BJ111" s="46">
        <v>53376</v>
      </c>
      <c r="BK111" s="45">
        <v>5.68</v>
      </c>
      <c r="BL111" s="46">
        <v>5084</v>
      </c>
      <c r="BM111" s="45">
        <v>12.74</v>
      </c>
      <c r="BN111" s="62">
        <f>BL111/'Annual Investment'!$D$2</f>
        <v>1.350717201875074E-4</v>
      </c>
    </row>
    <row r="112" spans="1:66" x14ac:dyDescent="0.25">
      <c r="A112" s="43" t="s">
        <v>156</v>
      </c>
      <c r="B112" t="s">
        <v>67</v>
      </c>
      <c r="C112" s="43" t="s">
        <v>68</v>
      </c>
      <c r="D112" s="43" t="s">
        <v>45</v>
      </c>
      <c r="E112" s="47">
        <v>20</v>
      </c>
      <c r="F112" s="48">
        <v>27407.599999999999</v>
      </c>
      <c r="G112" s="49">
        <v>4255</v>
      </c>
      <c r="H112" s="48">
        <v>27407.599999999999</v>
      </c>
      <c r="I112" s="49">
        <v>4255</v>
      </c>
      <c r="J112" s="50">
        <v>1290</v>
      </c>
      <c r="K112" s="51">
        <v>1.1599999999999999</v>
      </c>
      <c r="L112" s="50">
        <v>750</v>
      </c>
      <c r="M112" s="50">
        <v>0</v>
      </c>
      <c r="N112" s="50">
        <v>2250</v>
      </c>
      <c r="O112" s="50">
        <v>-210</v>
      </c>
      <c r="P112" s="50">
        <v>2040</v>
      </c>
      <c r="Q112" s="52">
        <v>37933.22</v>
      </c>
      <c r="R112" s="52">
        <v>0</v>
      </c>
      <c r="S112" s="52">
        <v>37933.22</v>
      </c>
      <c r="T112" s="53">
        <v>0.86</v>
      </c>
      <c r="U112" s="53">
        <v>20.399999999999999</v>
      </c>
      <c r="V112" s="53">
        <v>16.86</v>
      </c>
      <c r="W112" s="52">
        <v>0.09</v>
      </c>
      <c r="X112" s="52">
        <v>0.01</v>
      </c>
      <c r="Y112" s="52">
        <v>0.57999999999999996</v>
      </c>
      <c r="Z112" s="43"/>
      <c r="AA112" s="43" t="s">
        <v>156</v>
      </c>
      <c r="AB112" s="47">
        <v>1</v>
      </c>
      <c r="AC112" s="54">
        <v>4.26</v>
      </c>
      <c r="AD112" s="54">
        <v>27.44</v>
      </c>
      <c r="AE112" s="55">
        <v>4.26</v>
      </c>
      <c r="AF112" s="54">
        <v>27.44</v>
      </c>
      <c r="AG112" s="54">
        <v>548.78</v>
      </c>
      <c r="AH112" s="46">
        <v>41465</v>
      </c>
      <c r="AI112" s="46">
        <v>2033</v>
      </c>
      <c r="AJ112" s="46">
        <v>39432</v>
      </c>
      <c r="AK112" s="45">
        <v>20.399999999999999</v>
      </c>
      <c r="AL112" s="46">
        <v>2460</v>
      </c>
      <c r="AM112" s="45">
        <v>16.86</v>
      </c>
      <c r="AN112" s="62">
        <f>AL112/'Annual Investment'!$B$2</f>
        <v>6.8171173049086516E-5</v>
      </c>
      <c r="AO112" s="47">
        <v>1</v>
      </c>
      <c r="AP112" s="54">
        <v>4.33</v>
      </c>
      <c r="AQ112" s="54">
        <v>27.9</v>
      </c>
      <c r="AR112" s="55">
        <v>8.59</v>
      </c>
      <c r="AS112" s="54">
        <v>55.34</v>
      </c>
      <c r="AT112" s="54">
        <v>558.01</v>
      </c>
      <c r="AU112" s="46">
        <v>43945</v>
      </c>
      <c r="AV112" s="46">
        <v>2067</v>
      </c>
      <c r="AW112" s="46">
        <v>41878</v>
      </c>
      <c r="AX112" s="45">
        <v>21.26</v>
      </c>
      <c r="AY112" s="46">
        <v>2501</v>
      </c>
      <c r="AZ112" s="45">
        <v>17.57</v>
      </c>
      <c r="BA112" s="62">
        <f>AY112/'Annual Investment'!$C$2</f>
        <v>6.7095723384050747E-5</v>
      </c>
      <c r="BB112" s="47">
        <v>1</v>
      </c>
      <c r="BC112" s="54">
        <v>4.4000000000000004</v>
      </c>
      <c r="BD112" s="54">
        <v>28.36</v>
      </c>
      <c r="BE112" s="55">
        <v>12.99</v>
      </c>
      <c r="BF112" s="54">
        <v>83.7</v>
      </c>
      <c r="BG112" s="54">
        <v>567.27</v>
      </c>
      <c r="BH112" s="46">
        <v>46688</v>
      </c>
      <c r="BI112" s="46">
        <v>2101</v>
      </c>
      <c r="BJ112" s="46">
        <v>44587</v>
      </c>
      <c r="BK112" s="45">
        <v>22.22</v>
      </c>
      <c r="BL112" s="46">
        <v>2543</v>
      </c>
      <c r="BM112" s="45">
        <v>18.36</v>
      </c>
      <c r="BN112" s="62">
        <f>BL112/'Annual Investment'!$D$2</f>
        <v>6.7562428095364145E-5</v>
      </c>
    </row>
    <row r="113" spans="1:66" x14ac:dyDescent="0.25">
      <c r="A113" s="43" t="s">
        <v>157</v>
      </c>
      <c r="B113" t="s">
        <v>67</v>
      </c>
      <c r="C113" s="43" t="s">
        <v>85</v>
      </c>
      <c r="D113" s="43" t="s">
        <v>45</v>
      </c>
      <c r="E113" s="47">
        <v>4</v>
      </c>
      <c r="F113" s="48">
        <v>1738</v>
      </c>
      <c r="G113" s="49">
        <v>200</v>
      </c>
      <c r="H113" s="48">
        <v>1738</v>
      </c>
      <c r="I113" s="49">
        <v>200</v>
      </c>
      <c r="J113" s="50">
        <v>101</v>
      </c>
      <c r="K113" s="51">
        <v>0.47</v>
      </c>
      <c r="L113" s="50">
        <v>48</v>
      </c>
      <c r="M113" s="50">
        <v>0</v>
      </c>
      <c r="N113" s="50">
        <v>96</v>
      </c>
      <c r="O113" s="50">
        <v>53</v>
      </c>
      <c r="P113" s="50">
        <v>149</v>
      </c>
      <c r="Q113" s="52">
        <v>551.33000000000004</v>
      </c>
      <c r="R113" s="52">
        <v>0</v>
      </c>
      <c r="S113" s="52">
        <v>551.33000000000004</v>
      </c>
      <c r="T113" s="53">
        <v>0.86</v>
      </c>
      <c r="U113" s="53">
        <v>4.09</v>
      </c>
      <c r="V113" s="53">
        <v>5.77</v>
      </c>
      <c r="W113" s="52">
        <v>0.06</v>
      </c>
      <c r="X113" s="52">
        <v>0.02</v>
      </c>
      <c r="Y113" s="52">
        <v>0.52</v>
      </c>
      <c r="Z113" s="43"/>
      <c r="AA113" s="43" t="s">
        <v>157</v>
      </c>
      <c r="AB113" s="47">
        <v>1</v>
      </c>
      <c r="AC113" s="54">
        <v>0.16</v>
      </c>
      <c r="AD113" s="54">
        <v>1.36</v>
      </c>
      <c r="AE113" s="55">
        <v>0.16</v>
      </c>
      <c r="AF113" s="54">
        <v>1.36</v>
      </c>
      <c r="AG113" s="54">
        <v>5.42</v>
      </c>
      <c r="AH113" s="46">
        <v>470</v>
      </c>
      <c r="AI113" s="46">
        <v>115</v>
      </c>
      <c r="AJ113" s="46">
        <v>355</v>
      </c>
      <c r="AK113" s="45">
        <v>4.09</v>
      </c>
      <c r="AL113" s="46">
        <v>81</v>
      </c>
      <c r="AM113" s="45">
        <v>5.77</v>
      </c>
      <c r="AN113" s="62">
        <f>AL113/'Annual Investment'!$B$2</f>
        <v>2.2446605760065073E-6</v>
      </c>
      <c r="AO113" s="47">
        <v>1</v>
      </c>
      <c r="AP113" s="54">
        <v>0.16</v>
      </c>
      <c r="AQ113" s="54">
        <v>1.38</v>
      </c>
      <c r="AR113" s="55">
        <v>0.31</v>
      </c>
      <c r="AS113" s="54">
        <v>2.73</v>
      </c>
      <c r="AT113" s="54">
        <v>5.51</v>
      </c>
      <c r="AU113" s="46">
        <v>512</v>
      </c>
      <c r="AV113" s="46">
        <v>117</v>
      </c>
      <c r="AW113" s="46">
        <v>395</v>
      </c>
      <c r="AX113" s="45">
        <v>4.38</v>
      </c>
      <c r="AY113" s="46">
        <v>83</v>
      </c>
      <c r="AZ113" s="45">
        <v>6.18</v>
      </c>
      <c r="BA113" s="62">
        <f>AY113/'Annual Investment'!$C$2</f>
        <v>2.2266873414139191E-6</v>
      </c>
      <c r="BB113" s="47">
        <v>1</v>
      </c>
      <c r="BC113" s="54">
        <v>0.16</v>
      </c>
      <c r="BD113" s="54">
        <v>1.4</v>
      </c>
      <c r="BE113" s="55">
        <v>0.48</v>
      </c>
      <c r="BF113" s="54">
        <v>4.1399999999999997</v>
      </c>
      <c r="BG113" s="54">
        <v>5.6</v>
      </c>
      <c r="BH113" s="46">
        <v>560</v>
      </c>
      <c r="BI113" s="46">
        <v>119</v>
      </c>
      <c r="BJ113" s="46">
        <v>441</v>
      </c>
      <c r="BK113" s="45">
        <v>4.72</v>
      </c>
      <c r="BL113" s="46">
        <v>84</v>
      </c>
      <c r="BM113" s="45">
        <v>6.65</v>
      </c>
      <c r="BN113" s="62">
        <f>BL113/'Annual Investment'!$D$2</f>
        <v>2.2317121352774628E-6</v>
      </c>
    </row>
    <row r="114" spans="1:66" x14ac:dyDescent="0.25">
      <c r="A114" s="43" t="s">
        <v>158</v>
      </c>
      <c r="B114" t="s">
        <v>67</v>
      </c>
      <c r="C114" s="43" t="s">
        <v>70</v>
      </c>
      <c r="D114" s="43" t="s">
        <v>45</v>
      </c>
      <c r="E114" s="47">
        <v>11</v>
      </c>
      <c r="F114" s="48">
        <v>212.56</v>
      </c>
      <c r="G114" s="49">
        <v>48.2</v>
      </c>
      <c r="H114" s="48">
        <v>212.56</v>
      </c>
      <c r="I114" s="49">
        <v>48.2</v>
      </c>
      <c r="J114" s="50">
        <v>18</v>
      </c>
      <c r="K114" s="51">
        <v>0.84</v>
      </c>
      <c r="L114" s="50">
        <v>6</v>
      </c>
      <c r="M114" s="50">
        <v>0</v>
      </c>
      <c r="N114" s="50">
        <v>21</v>
      </c>
      <c r="O114" s="50">
        <v>3</v>
      </c>
      <c r="P114" s="50">
        <v>24</v>
      </c>
      <c r="Q114" s="52">
        <v>211.34</v>
      </c>
      <c r="R114" s="52">
        <v>0</v>
      </c>
      <c r="S114" s="52">
        <v>211.34</v>
      </c>
      <c r="T114" s="53">
        <v>0.86</v>
      </c>
      <c r="U114" s="53">
        <v>10</v>
      </c>
      <c r="V114" s="53">
        <v>10.15</v>
      </c>
      <c r="W114" s="52">
        <v>0.11</v>
      </c>
      <c r="X114" s="52">
        <v>0.01</v>
      </c>
      <c r="Y114" s="52">
        <v>0.47</v>
      </c>
      <c r="Z114" s="43"/>
      <c r="AA114" s="43" t="s">
        <v>158</v>
      </c>
      <c r="AB114" s="47">
        <v>87</v>
      </c>
      <c r="AC114" s="54">
        <v>3.86</v>
      </c>
      <c r="AD114" s="54">
        <v>17.02</v>
      </c>
      <c r="AE114" s="55">
        <v>3.86</v>
      </c>
      <c r="AF114" s="54">
        <v>17.02</v>
      </c>
      <c r="AG114" s="54">
        <v>192.38</v>
      </c>
      <c r="AH114" s="46">
        <v>18482</v>
      </c>
      <c r="AI114" s="46">
        <v>1848</v>
      </c>
      <c r="AJ114" s="46">
        <v>16634</v>
      </c>
      <c r="AK114" s="45">
        <v>10</v>
      </c>
      <c r="AL114" s="46">
        <v>1821</v>
      </c>
      <c r="AM114" s="45">
        <v>10.15</v>
      </c>
      <c r="AN114" s="62">
        <f>AL114/'Annual Investment'!$B$2</f>
        <v>5.0463295171701847E-5</v>
      </c>
      <c r="AO114" s="47">
        <v>89</v>
      </c>
      <c r="AP114" s="54">
        <v>3.93</v>
      </c>
      <c r="AQ114" s="54">
        <v>17.309999999999999</v>
      </c>
      <c r="AR114" s="55">
        <v>7.79</v>
      </c>
      <c r="AS114" s="54">
        <v>34.340000000000003</v>
      </c>
      <c r="AT114" s="54">
        <v>195.61</v>
      </c>
      <c r="AU114" s="46">
        <v>19513</v>
      </c>
      <c r="AV114" s="46">
        <v>1879</v>
      </c>
      <c r="AW114" s="46">
        <v>17634</v>
      </c>
      <c r="AX114" s="45">
        <v>10.38</v>
      </c>
      <c r="AY114" s="46">
        <v>1851</v>
      </c>
      <c r="AZ114" s="45">
        <v>10.54</v>
      </c>
      <c r="BA114" s="62">
        <f>AY114/'Annual Investment'!$C$2</f>
        <v>4.9657810469363424E-5</v>
      </c>
      <c r="BB114" s="47">
        <v>90</v>
      </c>
      <c r="BC114" s="54">
        <v>3.99</v>
      </c>
      <c r="BD114" s="54">
        <v>17.600000000000001</v>
      </c>
      <c r="BE114" s="55">
        <v>11.78</v>
      </c>
      <c r="BF114" s="54">
        <v>51.93</v>
      </c>
      <c r="BG114" s="54">
        <v>198.86</v>
      </c>
      <c r="BH114" s="46">
        <v>20672</v>
      </c>
      <c r="BI114" s="46">
        <v>1910</v>
      </c>
      <c r="BJ114" s="46">
        <v>18761</v>
      </c>
      <c r="BK114" s="45">
        <v>10.82</v>
      </c>
      <c r="BL114" s="46">
        <v>1882</v>
      </c>
      <c r="BM114" s="45">
        <v>10.98</v>
      </c>
      <c r="BN114" s="62">
        <f>BL114/'Annual Investment'!$D$2</f>
        <v>5.0000979030859342E-5</v>
      </c>
    </row>
    <row r="115" spans="1:66" x14ac:dyDescent="0.25">
      <c r="A115" s="43" t="s">
        <v>159</v>
      </c>
      <c r="B115" t="s">
        <v>67</v>
      </c>
      <c r="C115" s="43" t="s">
        <v>72</v>
      </c>
      <c r="D115" s="43" t="s">
        <v>45</v>
      </c>
      <c r="E115" s="47">
        <v>15</v>
      </c>
      <c r="F115" s="48">
        <v>6710</v>
      </c>
      <c r="G115" s="49">
        <v>644</v>
      </c>
      <c r="H115" s="48">
        <v>6710</v>
      </c>
      <c r="I115" s="49">
        <v>644</v>
      </c>
      <c r="J115" s="50">
        <v>4289</v>
      </c>
      <c r="K115" s="51">
        <v>0.23</v>
      </c>
      <c r="L115" s="50">
        <v>184</v>
      </c>
      <c r="M115" s="50">
        <v>0</v>
      </c>
      <c r="N115" s="50">
        <v>1184</v>
      </c>
      <c r="O115" s="50">
        <v>3289</v>
      </c>
      <c r="P115" s="50">
        <v>4473</v>
      </c>
      <c r="Q115" s="52">
        <v>6652.91</v>
      </c>
      <c r="R115" s="52">
        <v>0</v>
      </c>
      <c r="S115" s="52">
        <v>6652.91</v>
      </c>
      <c r="T115" s="53">
        <v>0.86</v>
      </c>
      <c r="U115" s="53">
        <v>1.72</v>
      </c>
      <c r="V115" s="53">
        <v>5.62</v>
      </c>
      <c r="W115" s="52">
        <v>0.19</v>
      </c>
      <c r="X115" s="52">
        <v>0.02</v>
      </c>
      <c r="Y115" s="52">
        <v>2.0099999999999998</v>
      </c>
      <c r="Z115" s="43"/>
      <c r="AA115" s="43" t="s">
        <v>159</v>
      </c>
      <c r="AB115" s="47">
        <v>1</v>
      </c>
      <c r="AC115" s="54">
        <v>0.64</v>
      </c>
      <c r="AD115" s="54">
        <v>6.72</v>
      </c>
      <c r="AE115" s="55">
        <v>0.64</v>
      </c>
      <c r="AF115" s="54">
        <v>6.72</v>
      </c>
      <c r="AG115" s="54">
        <v>100.77</v>
      </c>
      <c r="AH115" s="46">
        <v>7272</v>
      </c>
      <c r="AI115" s="46">
        <v>4233</v>
      </c>
      <c r="AJ115" s="46">
        <v>3039</v>
      </c>
      <c r="AK115" s="45">
        <v>1.72</v>
      </c>
      <c r="AL115" s="46">
        <v>1294</v>
      </c>
      <c r="AM115" s="45">
        <v>5.62</v>
      </c>
      <c r="AN115" s="62">
        <f>AL115/'Annual Investment'!$B$2</f>
        <v>3.585914549817803E-5</v>
      </c>
      <c r="AO115" s="47">
        <v>1</v>
      </c>
      <c r="AP115" s="54">
        <v>0.66</v>
      </c>
      <c r="AQ115" s="54">
        <v>6.83</v>
      </c>
      <c r="AR115" s="55">
        <v>1.3</v>
      </c>
      <c r="AS115" s="54">
        <v>13.55</v>
      </c>
      <c r="AT115" s="54">
        <v>102.46</v>
      </c>
      <c r="AU115" s="46">
        <v>7761</v>
      </c>
      <c r="AV115" s="46">
        <v>4304</v>
      </c>
      <c r="AW115" s="46">
        <v>3456</v>
      </c>
      <c r="AX115" s="45">
        <v>1.8</v>
      </c>
      <c r="AY115" s="46">
        <v>1316</v>
      </c>
      <c r="AZ115" s="45">
        <v>5.9</v>
      </c>
      <c r="BA115" s="62">
        <f>AY115/'Annual Investment'!$C$2</f>
        <v>3.5305066762659245E-5</v>
      </c>
      <c r="BB115" s="47">
        <v>1</v>
      </c>
      <c r="BC115" s="54">
        <v>0.67</v>
      </c>
      <c r="BD115" s="54">
        <v>6.94</v>
      </c>
      <c r="BE115" s="55">
        <v>1.97</v>
      </c>
      <c r="BF115" s="54">
        <v>20.49</v>
      </c>
      <c r="BG115" s="54">
        <v>104.16</v>
      </c>
      <c r="BH115" s="46">
        <v>8298</v>
      </c>
      <c r="BI115" s="46">
        <v>4376</v>
      </c>
      <c r="BJ115" s="46">
        <v>3923</v>
      </c>
      <c r="BK115" s="45">
        <v>1.9</v>
      </c>
      <c r="BL115" s="46">
        <v>1337</v>
      </c>
      <c r="BM115" s="45">
        <v>6.2</v>
      </c>
      <c r="BN115" s="62">
        <f>BL115/'Annual Investment'!$D$2</f>
        <v>3.5521418153166282E-5</v>
      </c>
    </row>
    <row r="116" spans="1:66" x14ac:dyDescent="0.25">
      <c r="A116" s="43" t="s">
        <v>160</v>
      </c>
      <c r="B116" t="s">
        <v>67</v>
      </c>
      <c r="C116" s="43" t="s">
        <v>72</v>
      </c>
      <c r="D116" s="43" t="s">
        <v>45</v>
      </c>
      <c r="E116" s="47">
        <v>15</v>
      </c>
      <c r="F116" s="48">
        <v>254</v>
      </c>
      <c r="G116" s="49">
        <v>90</v>
      </c>
      <c r="H116" s="48">
        <v>254</v>
      </c>
      <c r="I116" s="49">
        <v>90</v>
      </c>
      <c r="J116" s="50">
        <v>1083</v>
      </c>
      <c r="K116" s="51">
        <v>0.06</v>
      </c>
      <c r="L116" s="50">
        <v>7</v>
      </c>
      <c r="M116" s="50">
        <v>0</v>
      </c>
      <c r="N116" s="50">
        <v>72</v>
      </c>
      <c r="O116" s="50">
        <v>1018</v>
      </c>
      <c r="P116" s="50">
        <v>1090</v>
      </c>
      <c r="Q116" s="52">
        <v>375.81</v>
      </c>
      <c r="R116" s="52">
        <v>0</v>
      </c>
      <c r="S116" s="52">
        <v>375.81</v>
      </c>
      <c r="T116" s="53">
        <v>0.86</v>
      </c>
      <c r="U116" s="53">
        <v>0.4</v>
      </c>
      <c r="V116" s="53">
        <v>5.22</v>
      </c>
      <c r="W116" s="52">
        <v>0.31</v>
      </c>
      <c r="X116" s="52">
        <v>0.03</v>
      </c>
      <c r="Y116" s="52">
        <v>0.87</v>
      </c>
      <c r="Z116" s="43"/>
      <c r="AA116" s="43" t="s">
        <v>160</v>
      </c>
      <c r="AB116" s="47">
        <v>16</v>
      </c>
      <c r="AC116" s="54">
        <v>1.35</v>
      </c>
      <c r="AD116" s="54">
        <v>3.81</v>
      </c>
      <c r="AE116" s="55">
        <v>1.35</v>
      </c>
      <c r="AF116" s="54">
        <v>3.81</v>
      </c>
      <c r="AG116" s="54">
        <v>57.22</v>
      </c>
      <c r="AH116" s="46">
        <v>6162</v>
      </c>
      <c r="AI116" s="46">
        <v>15380</v>
      </c>
      <c r="AJ116" s="46">
        <v>-9218</v>
      </c>
      <c r="AK116" s="45">
        <v>0.4</v>
      </c>
      <c r="AL116" s="46">
        <v>1180</v>
      </c>
      <c r="AM116" s="45">
        <v>5.22</v>
      </c>
      <c r="AN116" s="62">
        <f>AL116/'Annual Investment'!$B$2</f>
        <v>3.269999357639109E-5</v>
      </c>
      <c r="AO116" s="47">
        <v>11</v>
      </c>
      <c r="AP116" s="54">
        <v>0.92</v>
      </c>
      <c r="AQ116" s="54">
        <v>2.59</v>
      </c>
      <c r="AR116" s="55">
        <v>2.27</v>
      </c>
      <c r="AS116" s="54">
        <v>6.4</v>
      </c>
      <c r="AT116" s="54">
        <v>38.78</v>
      </c>
      <c r="AU116" s="46">
        <v>4317</v>
      </c>
      <c r="AV116" s="46">
        <v>10426</v>
      </c>
      <c r="AW116" s="46">
        <v>-6109</v>
      </c>
      <c r="AX116" s="45">
        <v>0.41</v>
      </c>
      <c r="AY116" s="46">
        <v>800</v>
      </c>
      <c r="AZ116" s="45">
        <v>5.4</v>
      </c>
      <c r="BA116" s="62">
        <f>AY116/'Annual Investment'!$C$2</f>
        <v>2.1462046664230547E-5</v>
      </c>
      <c r="BB116" s="47">
        <v>11</v>
      </c>
      <c r="BC116" s="54">
        <v>0.93</v>
      </c>
      <c r="BD116" s="54">
        <v>2.63</v>
      </c>
      <c r="BE116" s="55">
        <v>3.2</v>
      </c>
      <c r="BF116" s="54">
        <v>9.0299999999999994</v>
      </c>
      <c r="BG116" s="54">
        <v>39.43</v>
      </c>
      <c r="BH116" s="46">
        <v>4557</v>
      </c>
      <c r="BI116" s="46">
        <v>10599</v>
      </c>
      <c r="BJ116" s="46">
        <v>-6042</v>
      </c>
      <c r="BK116" s="45">
        <v>0.43</v>
      </c>
      <c r="BL116" s="46">
        <v>813</v>
      </c>
      <c r="BM116" s="45">
        <v>5.6</v>
      </c>
      <c r="BN116" s="62">
        <f>BL116/'Annual Investment'!$D$2</f>
        <v>2.1599785309292585E-5</v>
      </c>
    </row>
    <row r="117" spans="1:66" x14ac:dyDescent="0.25">
      <c r="A117" s="43" t="s">
        <v>161</v>
      </c>
      <c r="B117" t="s">
        <v>67</v>
      </c>
      <c r="C117" s="43" t="s">
        <v>78</v>
      </c>
      <c r="D117" s="43" t="s">
        <v>45</v>
      </c>
      <c r="E117" s="47">
        <v>15</v>
      </c>
      <c r="F117" s="48">
        <v>39329.480000000003</v>
      </c>
      <c r="G117" s="49">
        <v>537.6</v>
      </c>
      <c r="H117" s="48">
        <v>39329.480000000003</v>
      </c>
      <c r="I117" s="49">
        <v>537.6</v>
      </c>
      <c r="J117" s="50">
        <v>3152</v>
      </c>
      <c r="K117" s="51">
        <v>0.38</v>
      </c>
      <c r="L117" s="50">
        <v>1077</v>
      </c>
      <c r="M117" s="50">
        <v>0</v>
      </c>
      <c r="N117" s="50">
        <v>2277</v>
      </c>
      <c r="O117" s="50">
        <v>1952</v>
      </c>
      <c r="P117" s="50">
        <v>4229</v>
      </c>
      <c r="Q117" s="52">
        <v>32879.43</v>
      </c>
      <c r="R117" s="52">
        <v>0</v>
      </c>
      <c r="S117" s="52">
        <v>32879.43</v>
      </c>
      <c r="T117" s="53">
        <v>0.86</v>
      </c>
      <c r="U117" s="53">
        <v>8.68</v>
      </c>
      <c r="V117" s="53">
        <v>14.44</v>
      </c>
      <c r="W117" s="52">
        <v>0.06</v>
      </c>
      <c r="X117" s="52">
        <v>0.01</v>
      </c>
      <c r="Y117" s="52">
        <v>4.62</v>
      </c>
      <c r="Z117" s="43"/>
      <c r="AA117" s="43" t="s">
        <v>161</v>
      </c>
      <c r="AB117" s="47">
        <v>2</v>
      </c>
      <c r="AC117" s="54">
        <v>0.84</v>
      </c>
      <c r="AD117" s="54">
        <v>61.35</v>
      </c>
      <c r="AE117" s="55">
        <v>0.84</v>
      </c>
      <c r="AF117" s="54">
        <v>61.35</v>
      </c>
      <c r="AG117" s="54">
        <v>920.27</v>
      </c>
      <c r="AH117" s="46">
        <v>56001</v>
      </c>
      <c r="AI117" s="46">
        <v>6451</v>
      </c>
      <c r="AJ117" s="46">
        <v>49550</v>
      </c>
      <c r="AK117" s="45">
        <v>8.68</v>
      </c>
      <c r="AL117" s="46">
        <v>3878</v>
      </c>
      <c r="AM117" s="45">
        <v>14.44</v>
      </c>
      <c r="AN117" s="62">
        <f>AL117/'Annual Investment'!$B$2</f>
        <v>1.0746658905868191E-4</v>
      </c>
      <c r="AO117" s="47">
        <v>2</v>
      </c>
      <c r="AP117" s="54">
        <v>0.85</v>
      </c>
      <c r="AQ117" s="54">
        <v>62.38</v>
      </c>
      <c r="AR117" s="55">
        <v>1.69</v>
      </c>
      <c r="AS117" s="54">
        <v>123.73</v>
      </c>
      <c r="AT117" s="54">
        <v>935.74</v>
      </c>
      <c r="AU117" s="46">
        <v>60271</v>
      </c>
      <c r="AV117" s="46">
        <v>6559</v>
      </c>
      <c r="AW117" s="46">
        <v>53712</v>
      </c>
      <c r="AX117" s="45">
        <v>9.19</v>
      </c>
      <c r="AY117" s="46">
        <v>3943</v>
      </c>
      <c r="AZ117" s="45">
        <v>15.29</v>
      </c>
      <c r="BA117" s="62">
        <f>AY117/'Annual Investment'!$C$2</f>
        <v>1.0578106249632631E-4</v>
      </c>
      <c r="BB117" s="47">
        <v>2</v>
      </c>
      <c r="BC117" s="54">
        <v>0.87</v>
      </c>
      <c r="BD117" s="54">
        <v>63.42</v>
      </c>
      <c r="BE117" s="55">
        <v>2.56</v>
      </c>
      <c r="BF117" s="54">
        <v>187.15</v>
      </c>
      <c r="BG117" s="54">
        <v>951.27</v>
      </c>
      <c r="BH117" s="46">
        <v>64907</v>
      </c>
      <c r="BI117" s="46">
        <v>6668</v>
      </c>
      <c r="BJ117" s="46">
        <v>58239</v>
      </c>
      <c r="BK117" s="45">
        <v>9.73</v>
      </c>
      <c r="BL117" s="46">
        <v>4008</v>
      </c>
      <c r="BM117" s="45">
        <v>16.190000000000001</v>
      </c>
      <c r="BN117" s="62">
        <f>BL117/'Annual Investment'!$D$2</f>
        <v>1.0648455045466752E-4</v>
      </c>
    </row>
    <row r="118" spans="1:66" x14ac:dyDescent="0.25">
      <c r="A118" s="43" t="s">
        <v>162</v>
      </c>
      <c r="B118" t="s">
        <v>67</v>
      </c>
      <c r="C118" s="43" t="s">
        <v>78</v>
      </c>
      <c r="D118" s="43" t="s">
        <v>45</v>
      </c>
      <c r="E118" s="47">
        <v>15</v>
      </c>
      <c r="F118" s="48">
        <v>13248.56</v>
      </c>
      <c r="G118" s="49">
        <v>554.4</v>
      </c>
      <c r="H118" s="48">
        <v>13248.56</v>
      </c>
      <c r="I118" s="49">
        <v>554.4</v>
      </c>
      <c r="J118" s="50">
        <v>3640</v>
      </c>
      <c r="K118" s="51">
        <v>0.44</v>
      </c>
      <c r="L118" s="50">
        <v>363</v>
      </c>
      <c r="M118" s="50">
        <v>0</v>
      </c>
      <c r="N118" s="50">
        <v>1963</v>
      </c>
      <c r="O118" s="50">
        <v>2040</v>
      </c>
      <c r="P118" s="50">
        <v>4003</v>
      </c>
      <c r="Q118" s="52">
        <v>11781.02</v>
      </c>
      <c r="R118" s="52">
        <v>0</v>
      </c>
      <c r="S118" s="52">
        <v>11781.02</v>
      </c>
      <c r="T118" s="53">
        <v>0.86</v>
      </c>
      <c r="U118" s="53">
        <v>3.37</v>
      </c>
      <c r="V118" s="53">
        <v>6</v>
      </c>
      <c r="W118" s="52">
        <v>0.16</v>
      </c>
      <c r="X118" s="52">
        <v>0.02</v>
      </c>
      <c r="Y118" s="52">
        <v>3.87</v>
      </c>
      <c r="Z118" s="43"/>
      <c r="AA118" s="43" t="s">
        <v>162</v>
      </c>
      <c r="AB118" s="47">
        <v>2</v>
      </c>
      <c r="AC118" s="54">
        <v>0.86</v>
      </c>
      <c r="AD118" s="54">
        <v>20.67</v>
      </c>
      <c r="AE118" s="55">
        <v>0.86</v>
      </c>
      <c r="AF118" s="54">
        <v>20.67</v>
      </c>
      <c r="AG118" s="54">
        <v>310</v>
      </c>
      <c r="AH118" s="46">
        <v>20066</v>
      </c>
      <c r="AI118" s="46">
        <v>5950</v>
      </c>
      <c r="AJ118" s="46">
        <v>14116</v>
      </c>
      <c r="AK118" s="45">
        <v>3.37</v>
      </c>
      <c r="AL118" s="46">
        <v>3343</v>
      </c>
      <c r="AM118" s="45">
        <v>6</v>
      </c>
      <c r="AN118" s="62">
        <f>AL118/'Annual Investment'!$B$2</f>
        <v>9.2640744513453743E-5</v>
      </c>
      <c r="AO118" s="47">
        <v>2</v>
      </c>
      <c r="AP118" s="54">
        <v>0.88</v>
      </c>
      <c r="AQ118" s="54">
        <v>21.01</v>
      </c>
      <c r="AR118" s="55">
        <v>1.74</v>
      </c>
      <c r="AS118" s="54">
        <v>41.68</v>
      </c>
      <c r="AT118" s="54">
        <v>315.20999999999998</v>
      </c>
      <c r="AU118" s="46">
        <v>21526</v>
      </c>
      <c r="AV118" s="46">
        <v>6050</v>
      </c>
      <c r="AW118" s="46">
        <v>15476</v>
      </c>
      <c r="AX118" s="45">
        <v>3.56</v>
      </c>
      <c r="AY118" s="46">
        <v>3399</v>
      </c>
      <c r="AZ118" s="45">
        <v>6.33</v>
      </c>
      <c r="BA118" s="62">
        <f>AY118/'Annual Investment'!$C$2</f>
        <v>9.1186870764649531E-5</v>
      </c>
      <c r="BB118" s="47">
        <v>3</v>
      </c>
      <c r="BC118" s="54">
        <v>1.77</v>
      </c>
      <c r="BD118" s="54">
        <v>42.41</v>
      </c>
      <c r="BE118" s="55">
        <v>3.52</v>
      </c>
      <c r="BF118" s="54">
        <v>84.09</v>
      </c>
      <c r="BG118" s="54">
        <v>636.1</v>
      </c>
      <c r="BH118" s="46">
        <v>45893</v>
      </c>
      <c r="BI118" s="46">
        <v>12209</v>
      </c>
      <c r="BJ118" s="46">
        <v>33685</v>
      </c>
      <c r="BK118" s="45">
        <v>3.76</v>
      </c>
      <c r="BL118" s="46">
        <v>6859</v>
      </c>
      <c r="BM118" s="45">
        <v>6.69</v>
      </c>
      <c r="BN118" s="62">
        <f>BL118/'Annual Investment'!$D$2</f>
        <v>1.8222992304604903E-4</v>
      </c>
    </row>
    <row r="119" spans="1:66" x14ac:dyDescent="0.25">
      <c r="A119" s="43" t="s">
        <v>163</v>
      </c>
      <c r="B119" t="s">
        <v>67</v>
      </c>
      <c r="C119" s="43" t="s">
        <v>78</v>
      </c>
      <c r="D119" s="43" t="s">
        <v>45</v>
      </c>
      <c r="E119" s="47">
        <v>15</v>
      </c>
      <c r="F119" s="48">
        <v>53813.75</v>
      </c>
      <c r="G119" s="49">
        <v>4260</v>
      </c>
      <c r="H119" s="48">
        <v>53813.75</v>
      </c>
      <c r="I119" s="49">
        <v>4260</v>
      </c>
      <c r="J119" s="50">
        <v>5895</v>
      </c>
      <c r="K119" s="51">
        <v>0.59</v>
      </c>
      <c r="L119" s="50">
        <v>1473</v>
      </c>
      <c r="M119" s="50">
        <v>0</v>
      </c>
      <c r="N119" s="50">
        <v>4973</v>
      </c>
      <c r="O119" s="50">
        <v>2395</v>
      </c>
      <c r="P119" s="50">
        <v>7368</v>
      </c>
      <c r="Q119" s="52">
        <v>51646.51</v>
      </c>
      <c r="R119" s="52">
        <v>0</v>
      </c>
      <c r="S119" s="52">
        <v>51646.51</v>
      </c>
      <c r="T119" s="53">
        <v>0.86</v>
      </c>
      <c r="U119" s="53">
        <v>7.89</v>
      </c>
      <c r="V119" s="53">
        <v>10.39</v>
      </c>
      <c r="W119" s="52">
        <v>0.1</v>
      </c>
      <c r="X119" s="52">
        <v>0.01</v>
      </c>
      <c r="Y119" s="52">
        <v>1.27</v>
      </c>
      <c r="Z119" s="43"/>
      <c r="AA119" s="43" t="s">
        <v>163</v>
      </c>
      <c r="AB119" s="47">
        <v>2</v>
      </c>
      <c r="AC119" s="54">
        <v>6.65</v>
      </c>
      <c r="AD119" s="54">
        <v>83.95</v>
      </c>
      <c r="AE119" s="55">
        <v>6.65</v>
      </c>
      <c r="AF119" s="54">
        <v>83.95</v>
      </c>
      <c r="AG119" s="54">
        <v>1259.19</v>
      </c>
      <c r="AH119" s="46">
        <v>87966</v>
      </c>
      <c r="AI119" s="46">
        <v>11143</v>
      </c>
      <c r="AJ119" s="46">
        <v>76822</v>
      </c>
      <c r="AK119" s="45">
        <v>7.89</v>
      </c>
      <c r="AL119" s="46">
        <v>8470</v>
      </c>
      <c r="AM119" s="45">
        <v>10.39</v>
      </c>
      <c r="AN119" s="62">
        <f>AL119/'Annual Investment'!$B$2</f>
        <v>2.3471944541697673E-4</v>
      </c>
      <c r="AO119" s="47">
        <v>2</v>
      </c>
      <c r="AP119" s="54">
        <v>6.76</v>
      </c>
      <c r="AQ119" s="54">
        <v>85.36</v>
      </c>
      <c r="AR119" s="55">
        <v>13.4</v>
      </c>
      <c r="AS119" s="54">
        <v>169.3</v>
      </c>
      <c r="AT119" s="54">
        <v>1280.3499999999999</v>
      </c>
      <c r="AU119" s="46">
        <v>94013</v>
      </c>
      <c r="AV119" s="46">
        <v>11331</v>
      </c>
      <c r="AW119" s="46">
        <v>82682</v>
      </c>
      <c r="AX119" s="45">
        <v>8.3000000000000007</v>
      </c>
      <c r="AY119" s="46">
        <v>8613</v>
      </c>
      <c r="AZ119" s="45">
        <v>10.92</v>
      </c>
      <c r="BA119" s="62">
        <f>AY119/'Annual Investment'!$C$2</f>
        <v>2.3106575989877211E-4</v>
      </c>
      <c r="BB119" s="47">
        <v>2</v>
      </c>
      <c r="BC119" s="54">
        <v>6.87</v>
      </c>
      <c r="BD119" s="54">
        <v>86.77</v>
      </c>
      <c r="BE119" s="55">
        <v>20.27</v>
      </c>
      <c r="BF119" s="54">
        <v>256.08</v>
      </c>
      <c r="BG119" s="54">
        <v>1301.5999999999999</v>
      </c>
      <c r="BH119" s="46">
        <v>100657</v>
      </c>
      <c r="BI119" s="46">
        <v>11519</v>
      </c>
      <c r="BJ119" s="46">
        <v>89138</v>
      </c>
      <c r="BK119" s="45">
        <v>8.74</v>
      </c>
      <c r="BL119" s="46">
        <v>8756</v>
      </c>
      <c r="BM119" s="45">
        <v>11.5</v>
      </c>
      <c r="BN119" s="62">
        <f>BL119/'Annual Investment'!$D$2</f>
        <v>2.3262942210106505E-4</v>
      </c>
    </row>
    <row r="120" spans="1:66" x14ac:dyDescent="0.25">
      <c r="A120" s="43" t="s">
        <v>164</v>
      </c>
      <c r="B120" t="s">
        <v>67</v>
      </c>
      <c r="C120" s="43" t="s">
        <v>78</v>
      </c>
      <c r="D120" s="43" t="s">
        <v>45</v>
      </c>
      <c r="E120" s="47">
        <v>15</v>
      </c>
      <c r="F120" s="48">
        <v>98211.56</v>
      </c>
      <c r="G120" s="49">
        <v>1500</v>
      </c>
      <c r="H120" s="48">
        <v>98211.56</v>
      </c>
      <c r="I120" s="49">
        <v>1500</v>
      </c>
      <c r="J120" s="50">
        <v>6963</v>
      </c>
      <c r="K120" s="51">
        <v>0.43</v>
      </c>
      <c r="L120" s="50">
        <v>2689</v>
      </c>
      <c r="M120" s="50">
        <v>0</v>
      </c>
      <c r="N120" s="50">
        <v>5689</v>
      </c>
      <c r="O120" s="50">
        <v>3963</v>
      </c>
      <c r="P120" s="50">
        <v>9651</v>
      </c>
      <c r="Q120" s="52">
        <v>82402.44</v>
      </c>
      <c r="R120" s="52">
        <v>0</v>
      </c>
      <c r="S120" s="52">
        <v>82402.44</v>
      </c>
      <c r="T120" s="53">
        <v>0.86</v>
      </c>
      <c r="U120" s="53">
        <v>9.5</v>
      </c>
      <c r="V120" s="53">
        <v>14.49</v>
      </c>
      <c r="W120" s="52">
        <v>0.06</v>
      </c>
      <c r="X120" s="52">
        <v>0.01</v>
      </c>
      <c r="Y120" s="52">
        <v>4.1399999999999997</v>
      </c>
      <c r="Z120" s="43"/>
      <c r="AA120" s="43" t="s">
        <v>164</v>
      </c>
      <c r="AB120" s="47">
        <v>2</v>
      </c>
      <c r="AC120" s="54">
        <v>2.34</v>
      </c>
      <c r="AD120" s="54">
        <v>153.19999999999999</v>
      </c>
      <c r="AE120" s="55">
        <v>2.34</v>
      </c>
      <c r="AF120" s="54">
        <v>153.19999999999999</v>
      </c>
      <c r="AG120" s="54">
        <v>2298.0500000000002</v>
      </c>
      <c r="AH120" s="46">
        <v>140350</v>
      </c>
      <c r="AI120" s="46">
        <v>14778</v>
      </c>
      <c r="AJ120" s="46">
        <v>125572</v>
      </c>
      <c r="AK120" s="45">
        <v>9.5</v>
      </c>
      <c r="AL120" s="46">
        <v>9689</v>
      </c>
      <c r="AM120" s="45">
        <v>14.49</v>
      </c>
      <c r="AN120" s="62">
        <f>AL120/'Annual Investment'!$B$2</f>
        <v>2.6850020149292653E-4</v>
      </c>
      <c r="AO120" s="47">
        <v>2</v>
      </c>
      <c r="AP120" s="54">
        <v>2.38</v>
      </c>
      <c r="AQ120" s="54">
        <v>155.78</v>
      </c>
      <c r="AR120" s="55">
        <v>4.72</v>
      </c>
      <c r="AS120" s="54">
        <v>308.98</v>
      </c>
      <c r="AT120" s="54">
        <v>2336.6799999999998</v>
      </c>
      <c r="AU120" s="46">
        <v>151022</v>
      </c>
      <c r="AV120" s="46">
        <v>15026</v>
      </c>
      <c r="AW120" s="46">
        <v>135996</v>
      </c>
      <c r="AX120" s="45">
        <v>10.050000000000001</v>
      </c>
      <c r="AY120" s="46">
        <v>9852</v>
      </c>
      <c r="AZ120" s="45">
        <v>15.33</v>
      </c>
      <c r="BA120" s="62">
        <f>AY120/'Annual Investment'!$C$2</f>
        <v>2.6430510466999917E-4</v>
      </c>
      <c r="BB120" s="47">
        <v>2</v>
      </c>
      <c r="BC120" s="54">
        <v>2.42</v>
      </c>
      <c r="BD120" s="54">
        <v>158.36000000000001</v>
      </c>
      <c r="BE120" s="55">
        <v>7.14</v>
      </c>
      <c r="BF120" s="54">
        <v>467.35</v>
      </c>
      <c r="BG120" s="54">
        <v>2375.4499999999998</v>
      </c>
      <c r="BH120" s="46">
        <v>162611</v>
      </c>
      <c r="BI120" s="46">
        <v>15276</v>
      </c>
      <c r="BJ120" s="46">
        <v>147336</v>
      </c>
      <c r="BK120" s="45">
        <v>10.65</v>
      </c>
      <c r="BL120" s="46">
        <v>10015</v>
      </c>
      <c r="BM120" s="45">
        <v>16.239999999999998</v>
      </c>
      <c r="BN120" s="62">
        <f>BL120/'Annual Investment'!$D$2</f>
        <v>2.6607853612861654E-4</v>
      </c>
    </row>
    <row r="121" spans="1:66" x14ac:dyDescent="0.25">
      <c r="A121" s="43" t="s">
        <v>165</v>
      </c>
      <c r="B121" t="s">
        <v>67</v>
      </c>
      <c r="C121" s="43" t="s">
        <v>78</v>
      </c>
      <c r="D121" s="43" t="s">
        <v>45</v>
      </c>
      <c r="E121" s="47">
        <v>15</v>
      </c>
      <c r="F121" s="48">
        <v>37491.82</v>
      </c>
      <c r="G121" s="49">
        <v>1550</v>
      </c>
      <c r="H121" s="48">
        <v>37491.82</v>
      </c>
      <c r="I121" s="49">
        <v>1550</v>
      </c>
      <c r="J121" s="50">
        <v>6963</v>
      </c>
      <c r="K121" s="51">
        <v>0.43</v>
      </c>
      <c r="L121" s="50">
        <v>1026</v>
      </c>
      <c r="M121" s="50">
        <v>0</v>
      </c>
      <c r="N121" s="50">
        <v>4026</v>
      </c>
      <c r="O121" s="50">
        <v>3963</v>
      </c>
      <c r="P121" s="50">
        <v>7989</v>
      </c>
      <c r="Q121" s="52">
        <v>33303.21</v>
      </c>
      <c r="R121" s="52">
        <v>0</v>
      </c>
      <c r="S121" s="52">
        <v>33303.21</v>
      </c>
      <c r="T121" s="53">
        <v>0.86</v>
      </c>
      <c r="U121" s="53">
        <v>4.75</v>
      </c>
      <c r="V121" s="53">
        <v>8.27</v>
      </c>
      <c r="W121" s="52">
        <v>0.12</v>
      </c>
      <c r="X121" s="52">
        <v>0.01</v>
      </c>
      <c r="Y121" s="52">
        <v>2.84</v>
      </c>
      <c r="Z121" s="43"/>
      <c r="AA121" s="43" t="s">
        <v>165</v>
      </c>
      <c r="AB121" s="47">
        <v>2</v>
      </c>
      <c r="AC121" s="54">
        <v>2.42</v>
      </c>
      <c r="AD121" s="54">
        <v>58.48</v>
      </c>
      <c r="AE121" s="55">
        <v>2.42</v>
      </c>
      <c r="AF121" s="54">
        <v>58.48</v>
      </c>
      <c r="AG121" s="54">
        <v>877.27</v>
      </c>
      <c r="AH121" s="46">
        <v>56723</v>
      </c>
      <c r="AI121" s="46">
        <v>11947</v>
      </c>
      <c r="AJ121" s="46">
        <v>44776</v>
      </c>
      <c r="AK121" s="45">
        <v>4.75</v>
      </c>
      <c r="AL121" s="46">
        <v>6858</v>
      </c>
      <c r="AM121" s="45">
        <v>8.27</v>
      </c>
      <c r="AN121" s="62">
        <f>AL121/'Annual Investment'!$B$2</f>
        <v>1.9004792876855094E-4</v>
      </c>
      <c r="AO121" s="47">
        <v>2</v>
      </c>
      <c r="AP121" s="54">
        <v>2.46</v>
      </c>
      <c r="AQ121" s="54">
        <v>59.47</v>
      </c>
      <c r="AR121" s="55">
        <v>4.88</v>
      </c>
      <c r="AS121" s="54">
        <v>117.95</v>
      </c>
      <c r="AT121" s="54">
        <v>892.02</v>
      </c>
      <c r="AU121" s="46">
        <v>60854</v>
      </c>
      <c r="AV121" s="46">
        <v>12148</v>
      </c>
      <c r="AW121" s="46">
        <v>48706</v>
      </c>
      <c r="AX121" s="45">
        <v>5.01</v>
      </c>
      <c r="AY121" s="46">
        <v>6973</v>
      </c>
      <c r="AZ121" s="45">
        <v>8.73</v>
      </c>
      <c r="BA121" s="62">
        <f>AY121/'Annual Investment'!$C$2</f>
        <v>1.8706856423709949E-4</v>
      </c>
      <c r="BB121" s="47">
        <v>3</v>
      </c>
      <c r="BC121" s="54">
        <v>4.96</v>
      </c>
      <c r="BD121" s="54">
        <v>120.01</v>
      </c>
      <c r="BE121" s="55">
        <v>9.84</v>
      </c>
      <c r="BF121" s="54">
        <v>237.96</v>
      </c>
      <c r="BG121" s="54">
        <v>1800.1</v>
      </c>
      <c r="BH121" s="46">
        <v>129747</v>
      </c>
      <c r="BI121" s="46">
        <v>24514</v>
      </c>
      <c r="BJ121" s="46">
        <v>105233</v>
      </c>
      <c r="BK121" s="45">
        <v>5.29</v>
      </c>
      <c r="BL121" s="46">
        <v>14072</v>
      </c>
      <c r="BM121" s="45">
        <v>9.2200000000000006</v>
      </c>
      <c r="BN121" s="62">
        <f>BL121/'Annual Investment'!$D$2</f>
        <v>3.7386491866219591E-4</v>
      </c>
    </row>
    <row r="122" spans="1:66" x14ac:dyDescent="0.25">
      <c r="A122" s="43" t="s">
        <v>166</v>
      </c>
      <c r="B122" t="s">
        <v>67</v>
      </c>
      <c r="C122" s="43" t="s">
        <v>78</v>
      </c>
      <c r="D122" s="43" t="s">
        <v>45</v>
      </c>
      <c r="E122" s="47">
        <v>15</v>
      </c>
      <c r="F122" s="48">
        <v>5625.04</v>
      </c>
      <c r="G122" s="49">
        <v>0</v>
      </c>
      <c r="H122" s="48">
        <v>5625.04</v>
      </c>
      <c r="I122" s="49">
        <v>0</v>
      </c>
      <c r="J122" s="50">
        <v>322</v>
      </c>
      <c r="K122" s="51">
        <v>1.87</v>
      </c>
      <c r="L122" s="50">
        <v>154</v>
      </c>
      <c r="M122" s="50">
        <v>0</v>
      </c>
      <c r="N122" s="50">
        <v>754</v>
      </c>
      <c r="O122" s="50">
        <v>-278</v>
      </c>
      <c r="P122" s="50">
        <v>476</v>
      </c>
      <c r="Q122" s="52">
        <v>4557.28</v>
      </c>
      <c r="R122" s="52">
        <v>0</v>
      </c>
      <c r="S122" s="52">
        <v>4557.28</v>
      </c>
      <c r="T122" s="53">
        <v>0.86</v>
      </c>
      <c r="U122" s="53">
        <v>10.58</v>
      </c>
      <c r="V122" s="53">
        <v>6.04</v>
      </c>
      <c r="W122" s="52">
        <v>0.15</v>
      </c>
      <c r="X122" s="52">
        <v>0.01</v>
      </c>
      <c r="Y122" s="52" t="s">
        <v>50</v>
      </c>
      <c r="Z122" s="43"/>
      <c r="AA122" s="43" t="s">
        <v>166</v>
      </c>
      <c r="AB122" s="47">
        <v>109</v>
      </c>
      <c r="AC122" s="54">
        <v>0</v>
      </c>
      <c r="AD122" s="54">
        <v>563.15</v>
      </c>
      <c r="AE122" s="55">
        <v>0</v>
      </c>
      <c r="AF122" s="54">
        <v>563.15</v>
      </c>
      <c r="AG122" s="54">
        <v>8447.2800000000007</v>
      </c>
      <c r="AH122" s="46">
        <v>498164</v>
      </c>
      <c r="AI122" s="46">
        <v>47068</v>
      </c>
      <c r="AJ122" s="46">
        <v>451096</v>
      </c>
      <c r="AK122" s="45">
        <v>10.58</v>
      </c>
      <c r="AL122" s="46">
        <v>82420</v>
      </c>
      <c r="AM122" s="45">
        <v>6.04</v>
      </c>
      <c r="AN122" s="62">
        <f>AL122/'Annual Investment'!$B$2</f>
        <v>2.2840114157340287E-3</v>
      </c>
      <c r="AO122" s="47">
        <v>122</v>
      </c>
      <c r="AP122" s="54">
        <v>0</v>
      </c>
      <c r="AQ122" s="54">
        <v>629.88</v>
      </c>
      <c r="AR122" s="55">
        <v>0</v>
      </c>
      <c r="AS122" s="54">
        <v>1193.03</v>
      </c>
      <c r="AT122" s="54">
        <v>9448.19</v>
      </c>
      <c r="AU122" s="46">
        <v>590781</v>
      </c>
      <c r="AV122" s="46">
        <v>52645</v>
      </c>
      <c r="AW122" s="46">
        <v>538136</v>
      </c>
      <c r="AX122" s="45">
        <v>11.22</v>
      </c>
      <c r="AY122" s="46">
        <v>92186</v>
      </c>
      <c r="AZ122" s="45">
        <v>6.41</v>
      </c>
      <c r="BA122" s="62">
        <f>AY122/'Annual Investment'!$C$2</f>
        <v>2.4731252922359464E-3</v>
      </c>
      <c r="BB122" s="47">
        <v>136</v>
      </c>
      <c r="BC122" s="54">
        <v>0</v>
      </c>
      <c r="BD122" s="54">
        <v>698.54</v>
      </c>
      <c r="BE122" s="55">
        <v>0</v>
      </c>
      <c r="BF122" s="54">
        <v>1891.57</v>
      </c>
      <c r="BG122" s="54">
        <v>10478.14</v>
      </c>
      <c r="BH122" s="46">
        <v>695041</v>
      </c>
      <c r="BI122" s="46">
        <v>58384</v>
      </c>
      <c r="BJ122" s="46">
        <v>636657</v>
      </c>
      <c r="BK122" s="45">
        <v>11.9</v>
      </c>
      <c r="BL122" s="46">
        <v>102235</v>
      </c>
      <c r="BM122" s="45">
        <v>6.8</v>
      </c>
      <c r="BN122" s="62">
        <f>BL122/'Annual Investment'!$D$2</f>
        <v>2.7161796446439454E-3</v>
      </c>
    </row>
    <row r="123" spans="1:66" x14ac:dyDescent="0.25">
      <c r="A123" s="43" t="s">
        <v>167</v>
      </c>
      <c r="B123" t="s">
        <v>67</v>
      </c>
      <c r="C123" s="43" t="s">
        <v>78</v>
      </c>
      <c r="D123" s="43" t="s">
        <v>45</v>
      </c>
      <c r="E123" s="47">
        <v>15</v>
      </c>
      <c r="F123" s="48">
        <v>3630</v>
      </c>
      <c r="G123" s="49">
        <v>1108.8</v>
      </c>
      <c r="H123" s="48">
        <v>3630</v>
      </c>
      <c r="I123" s="49">
        <v>1108.8</v>
      </c>
      <c r="J123" s="50">
        <v>2738</v>
      </c>
      <c r="K123" s="51">
        <v>0.27</v>
      </c>
      <c r="L123" s="50">
        <v>99</v>
      </c>
      <c r="M123" s="50">
        <v>0</v>
      </c>
      <c r="N123" s="50">
        <v>849</v>
      </c>
      <c r="O123" s="50">
        <v>1988</v>
      </c>
      <c r="P123" s="50">
        <v>2838</v>
      </c>
      <c r="Q123" s="52">
        <v>5035.66</v>
      </c>
      <c r="R123" s="52">
        <v>0</v>
      </c>
      <c r="S123" s="52">
        <v>5035.66</v>
      </c>
      <c r="T123" s="53">
        <v>0.86</v>
      </c>
      <c r="U123" s="53">
        <v>2.0499999999999998</v>
      </c>
      <c r="V123" s="53">
        <v>5.93</v>
      </c>
      <c r="W123" s="52">
        <v>0.26</v>
      </c>
      <c r="X123" s="52">
        <v>0.03</v>
      </c>
      <c r="Y123" s="52">
        <v>0.84</v>
      </c>
      <c r="Z123" s="43"/>
      <c r="AA123" s="43" t="s">
        <v>167</v>
      </c>
      <c r="AB123" s="47">
        <v>3</v>
      </c>
      <c r="AC123" s="54">
        <v>3.43</v>
      </c>
      <c r="AD123" s="54">
        <v>11.24</v>
      </c>
      <c r="AE123" s="55">
        <v>3.43</v>
      </c>
      <c r="AF123" s="54">
        <v>11.24</v>
      </c>
      <c r="AG123" s="54">
        <v>168.61</v>
      </c>
      <c r="AH123" s="46">
        <v>17026</v>
      </c>
      <c r="AI123" s="46">
        <v>8299</v>
      </c>
      <c r="AJ123" s="46">
        <v>8727</v>
      </c>
      <c r="AK123" s="45">
        <v>2.0499999999999998</v>
      </c>
      <c r="AL123" s="46">
        <v>2872</v>
      </c>
      <c r="AM123" s="45">
        <v>5.93</v>
      </c>
      <c r="AN123" s="62">
        <f>AL123/'Annual Investment'!$B$2</f>
        <v>7.9588458941860356E-5</v>
      </c>
      <c r="AO123" s="47">
        <v>3</v>
      </c>
      <c r="AP123" s="54">
        <v>3.49</v>
      </c>
      <c r="AQ123" s="54">
        <v>11.43</v>
      </c>
      <c r="AR123" s="55">
        <v>6.92</v>
      </c>
      <c r="AS123" s="54">
        <v>22.67</v>
      </c>
      <c r="AT123" s="54">
        <v>171.44</v>
      </c>
      <c r="AU123" s="46">
        <v>17930</v>
      </c>
      <c r="AV123" s="46">
        <v>8438</v>
      </c>
      <c r="AW123" s="46">
        <v>9492</v>
      </c>
      <c r="AX123" s="45">
        <v>2.12</v>
      </c>
      <c r="AY123" s="46">
        <v>2920</v>
      </c>
      <c r="AZ123" s="45">
        <v>6.14</v>
      </c>
      <c r="BA123" s="62">
        <f>AY123/'Annual Investment'!$C$2</f>
        <v>7.8336470324441492E-5</v>
      </c>
      <c r="BB123" s="47">
        <v>3</v>
      </c>
      <c r="BC123" s="54">
        <v>3.55</v>
      </c>
      <c r="BD123" s="54">
        <v>11.62</v>
      </c>
      <c r="BE123" s="55">
        <v>10.47</v>
      </c>
      <c r="BF123" s="54">
        <v>34.29</v>
      </c>
      <c r="BG123" s="54">
        <v>174.29</v>
      </c>
      <c r="BH123" s="46">
        <v>18959</v>
      </c>
      <c r="BI123" s="46">
        <v>8578</v>
      </c>
      <c r="BJ123" s="46">
        <v>10381</v>
      </c>
      <c r="BK123" s="45">
        <v>2.21</v>
      </c>
      <c r="BL123" s="46">
        <v>2968</v>
      </c>
      <c r="BM123" s="45">
        <v>6.39</v>
      </c>
      <c r="BN123" s="62">
        <f>BL123/'Annual Investment'!$D$2</f>
        <v>7.8853828779803682E-5</v>
      </c>
    </row>
    <row r="124" spans="1:66" x14ac:dyDescent="0.25">
      <c r="A124" s="43" t="s">
        <v>168</v>
      </c>
      <c r="B124" t="s">
        <v>67</v>
      </c>
      <c r="C124" s="43" t="s">
        <v>78</v>
      </c>
      <c r="D124" s="43" t="s">
        <v>45</v>
      </c>
      <c r="E124" s="47">
        <v>15</v>
      </c>
      <c r="F124" s="48">
        <v>17872.830000000002</v>
      </c>
      <c r="G124" s="49">
        <v>264.60000000000002</v>
      </c>
      <c r="H124" s="48">
        <v>17872.830000000002</v>
      </c>
      <c r="I124" s="49">
        <v>264.60000000000002</v>
      </c>
      <c r="J124" s="50">
        <v>3227</v>
      </c>
      <c r="K124" s="51">
        <v>0.62</v>
      </c>
      <c r="L124" s="50">
        <v>489</v>
      </c>
      <c r="M124" s="50">
        <v>0</v>
      </c>
      <c r="N124" s="50">
        <v>2489</v>
      </c>
      <c r="O124" s="50">
        <v>1227</v>
      </c>
      <c r="P124" s="50">
        <v>3716</v>
      </c>
      <c r="Q124" s="52">
        <v>14980.07</v>
      </c>
      <c r="R124" s="52">
        <v>0</v>
      </c>
      <c r="S124" s="52">
        <v>14980.07</v>
      </c>
      <c r="T124" s="53">
        <v>0.86</v>
      </c>
      <c r="U124" s="53">
        <v>4.59</v>
      </c>
      <c r="V124" s="53">
        <v>6.02</v>
      </c>
      <c r="W124" s="52">
        <v>0.15</v>
      </c>
      <c r="X124" s="52">
        <v>0.02</v>
      </c>
      <c r="Y124" s="52">
        <v>10.27</v>
      </c>
      <c r="Z124" s="43"/>
      <c r="AA124" s="43" t="s">
        <v>168</v>
      </c>
      <c r="AB124" s="47">
        <v>2</v>
      </c>
      <c r="AC124" s="54">
        <v>0.41</v>
      </c>
      <c r="AD124" s="54">
        <v>27.88</v>
      </c>
      <c r="AE124" s="55">
        <v>0.41</v>
      </c>
      <c r="AF124" s="54">
        <v>27.88</v>
      </c>
      <c r="AG124" s="54">
        <v>418.21</v>
      </c>
      <c r="AH124" s="46">
        <v>25514</v>
      </c>
      <c r="AI124" s="46">
        <v>5560</v>
      </c>
      <c r="AJ124" s="46">
        <v>19955</v>
      </c>
      <c r="AK124" s="45">
        <v>4.59</v>
      </c>
      <c r="AL124" s="46">
        <v>4240</v>
      </c>
      <c r="AM124" s="45">
        <v>6.02</v>
      </c>
      <c r="AN124" s="62">
        <f>AL124/'Annual Investment'!$B$2</f>
        <v>1.1749828200330358E-4</v>
      </c>
      <c r="AO124" s="47">
        <v>2</v>
      </c>
      <c r="AP124" s="54">
        <v>0.42</v>
      </c>
      <c r="AQ124" s="54">
        <v>28.35</v>
      </c>
      <c r="AR124" s="55">
        <v>0.83</v>
      </c>
      <c r="AS124" s="54">
        <v>56.23</v>
      </c>
      <c r="AT124" s="54">
        <v>425.24</v>
      </c>
      <c r="AU124" s="46">
        <v>27456</v>
      </c>
      <c r="AV124" s="46">
        <v>5653</v>
      </c>
      <c r="AW124" s="46">
        <v>21803</v>
      </c>
      <c r="AX124" s="45">
        <v>4.8600000000000003</v>
      </c>
      <c r="AY124" s="46">
        <v>4311</v>
      </c>
      <c r="AZ124" s="45">
        <v>6.37</v>
      </c>
      <c r="BA124" s="62">
        <f>AY124/'Annual Investment'!$C$2</f>
        <v>1.1565360396187235E-4</v>
      </c>
      <c r="BB124" s="47">
        <v>2</v>
      </c>
      <c r="BC124" s="54">
        <v>0.43</v>
      </c>
      <c r="BD124" s="54">
        <v>28.82</v>
      </c>
      <c r="BE124" s="55">
        <v>1.26</v>
      </c>
      <c r="BF124" s="54">
        <v>85.05</v>
      </c>
      <c r="BG124" s="54">
        <v>432.29</v>
      </c>
      <c r="BH124" s="46">
        <v>29564</v>
      </c>
      <c r="BI124" s="46">
        <v>5747</v>
      </c>
      <c r="BJ124" s="46">
        <v>23818</v>
      </c>
      <c r="BK124" s="45">
        <v>5.14</v>
      </c>
      <c r="BL124" s="46">
        <v>4383</v>
      </c>
      <c r="BM124" s="45">
        <v>6.75</v>
      </c>
      <c r="BN124" s="62">
        <f>BL124/'Annual Investment'!$D$2</f>
        <v>1.1644755105858475E-4</v>
      </c>
    </row>
    <row r="125" spans="1:66" x14ac:dyDescent="0.25">
      <c r="A125" s="43" t="s">
        <v>169</v>
      </c>
      <c r="B125" t="s">
        <v>67</v>
      </c>
      <c r="C125" s="43" t="s">
        <v>72</v>
      </c>
      <c r="D125" s="43" t="s">
        <v>45</v>
      </c>
      <c r="E125" s="47">
        <v>10</v>
      </c>
      <c r="F125" s="48">
        <v>2546</v>
      </c>
      <c r="G125" s="49">
        <v>732.4</v>
      </c>
      <c r="H125" s="48">
        <v>2546</v>
      </c>
      <c r="I125" s="49">
        <v>732.4</v>
      </c>
      <c r="J125" s="50">
        <v>3990</v>
      </c>
      <c r="K125" s="51">
        <v>0.13</v>
      </c>
      <c r="L125" s="50">
        <v>70</v>
      </c>
      <c r="M125" s="50">
        <v>0</v>
      </c>
      <c r="N125" s="50">
        <v>570</v>
      </c>
      <c r="O125" s="50">
        <v>3490</v>
      </c>
      <c r="P125" s="50">
        <v>4060</v>
      </c>
      <c r="Q125" s="52">
        <v>2516.92</v>
      </c>
      <c r="R125" s="52">
        <v>0</v>
      </c>
      <c r="S125" s="52">
        <v>2516.92</v>
      </c>
      <c r="T125" s="53">
        <v>0.86</v>
      </c>
      <c r="U125" s="53">
        <v>0.72</v>
      </c>
      <c r="V125" s="53">
        <v>4.42</v>
      </c>
      <c r="W125" s="52">
        <v>0.24</v>
      </c>
      <c r="X125" s="52">
        <v>0.03</v>
      </c>
      <c r="Y125" s="52">
        <v>0.85</v>
      </c>
      <c r="Z125" s="43"/>
      <c r="AA125" s="43" t="s">
        <v>169</v>
      </c>
      <c r="AB125" s="47">
        <v>1</v>
      </c>
      <c r="AC125" s="54">
        <v>0.73</v>
      </c>
      <c r="AD125" s="54">
        <v>2.5499999999999998</v>
      </c>
      <c r="AE125" s="55">
        <v>0.73</v>
      </c>
      <c r="AF125" s="54">
        <v>2.5499999999999998</v>
      </c>
      <c r="AG125" s="54">
        <v>25.49</v>
      </c>
      <c r="AH125" s="46">
        <v>2751</v>
      </c>
      <c r="AI125" s="46">
        <v>3827</v>
      </c>
      <c r="AJ125" s="46">
        <v>-1076</v>
      </c>
      <c r="AK125" s="45">
        <v>0.72</v>
      </c>
      <c r="AL125" s="46">
        <v>623</v>
      </c>
      <c r="AM125" s="45">
        <v>4.42</v>
      </c>
      <c r="AN125" s="62">
        <f>AL125/'Annual Investment'!$B$2</f>
        <v>1.7264488133975975E-5</v>
      </c>
      <c r="AO125" s="47">
        <v>2</v>
      </c>
      <c r="AP125" s="54">
        <v>1.49</v>
      </c>
      <c r="AQ125" s="54">
        <v>5.18</v>
      </c>
      <c r="AR125" s="55">
        <v>2.2200000000000002</v>
      </c>
      <c r="AS125" s="54">
        <v>7.73</v>
      </c>
      <c r="AT125" s="54">
        <v>51.84</v>
      </c>
      <c r="AU125" s="46">
        <v>5796</v>
      </c>
      <c r="AV125" s="46">
        <v>7783</v>
      </c>
      <c r="AW125" s="46">
        <v>-1987</v>
      </c>
      <c r="AX125" s="45">
        <v>0.74</v>
      </c>
      <c r="AY125" s="46">
        <v>1266</v>
      </c>
      <c r="AZ125" s="45">
        <v>4.58</v>
      </c>
      <c r="BA125" s="62">
        <f>AY125/'Annual Investment'!$C$2</f>
        <v>3.3963688846144839E-5</v>
      </c>
      <c r="BB125" s="47">
        <v>2</v>
      </c>
      <c r="BC125" s="54">
        <v>1.52</v>
      </c>
      <c r="BD125" s="54">
        <v>5.27</v>
      </c>
      <c r="BE125" s="55">
        <v>3.74</v>
      </c>
      <c r="BF125" s="54">
        <v>13</v>
      </c>
      <c r="BG125" s="54">
        <v>52.7</v>
      </c>
      <c r="BH125" s="46">
        <v>6134</v>
      </c>
      <c r="BI125" s="46">
        <v>7912</v>
      </c>
      <c r="BJ125" s="46">
        <v>-1778</v>
      </c>
      <c r="BK125" s="45">
        <v>0.78</v>
      </c>
      <c r="BL125" s="46">
        <v>1287</v>
      </c>
      <c r="BM125" s="45">
        <v>4.76</v>
      </c>
      <c r="BN125" s="62">
        <f>BL125/'Annual Investment'!$D$2</f>
        <v>3.4193018072643984E-5</v>
      </c>
    </row>
    <row r="126" spans="1:66" x14ac:dyDescent="0.25">
      <c r="A126" s="43" t="s">
        <v>170</v>
      </c>
      <c r="B126" t="s">
        <v>67</v>
      </c>
      <c r="C126" s="43" t="s">
        <v>72</v>
      </c>
      <c r="D126" s="43" t="s">
        <v>45</v>
      </c>
      <c r="E126" s="47">
        <v>15</v>
      </c>
      <c r="F126" s="48">
        <v>8927.41</v>
      </c>
      <c r="G126" s="49">
        <v>2500</v>
      </c>
      <c r="H126" s="48">
        <v>8927.41</v>
      </c>
      <c r="I126" s="49">
        <v>2500</v>
      </c>
      <c r="J126" s="50">
        <v>6714</v>
      </c>
      <c r="K126" s="51">
        <v>0.27</v>
      </c>
      <c r="L126" s="50">
        <v>244</v>
      </c>
      <c r="M126" s="50">
        <v>0</v>
      </c>
      <c r="N126" s="50">
        <v>2044</v>
      </c>
      <c r="O126" s="50">
        <v>4914</v>
      </c>
      <c r="P126" s="50">
        <v>6958</v>
      </c>
      <c r="Q126" s="52">
        <v>11955.71</v>
      </c>
      <c r="R126" s="52">
        <v>0</v>
      </c>
      <c r="S126" s="52">
        <v>11955.71</v>
      </c>
      <c r="T126" s="53">
        <v>0.86</v>
      </c>
      <c r="U126" s="53">
        <v>1.99</v>
      </c>
      <c r="V126" s="53">
        <v>5.85</v>
      </c>
      <c r="W126" s="52">
        <v>0.25</v>
      </c>
      <c r="X126" s="52">
        <v>0.03</v>
      </c>
      <c r="Y126" s="52">
        <v>0.89</v>
      </c>
      <c r="Z126" s="43"/>
      <c r="AA126" s="43" t="s">
        <v>170</v>
      </c>
      <c r="AB126" s="47">
        <v>8</v>
      </c>
      <c r="AC126" s="54">
        <v>17.52</v>
      </c>
      <c r="AD126" s="54">
        <v>62.56</v>
      </c>
      <c r="AE126" s="55">
        <v>17.52</v>
      </c>
      <c r="AF126" s="54">
        <v>62.56</v>
      </c>
      <c r="AG126" s="54">
        <v>938.46</v>
      </c>
      <c r="AH126" s="46">
        <v>91483</v>
      </c>
      <c r="AI126" s="46">
        <v>46051</v>
      </c>
      <c r="AJ126" s="46">
        <v>45432</v>
      </c>
      <c r="AK126" s="45">
        <v>1.99</v>
      </c>
      <c r="AL126" s="46">
        <v>15643</v>
      </c>
      <c r="AM126" s="45">
        <v>5.85</v>
      </c>
      <c r="AN126" s="62">
        <f>AL126/'Annual Investment'!$B$2</f>
        <v>4.334966097588863E-4</v>
      </c>
      <c r="AO126" s="47">
        <v>8</v>
      </c>
      <c r="AP126" s="54">
        <v>17.809999999999999</v>
      </c>
      <c r="AQ126" s="54">
        <v>63.62</v>
      </c>
      <c r="AR126" s="55">
        <v>35.33</v>
      </c>
      <c r="AS126" s="54">
        <v>126.18</v>
      </c>
      <c r="AT126" s="54">
        <v>954.23</v>
      </c>
      <c r="AU126" s="46">
        <v>96456</v>
      </c>
      <c r="AV126" s="46">
        <v>46825</v>
      </c>
      <c r="AW126" s="46">
        <v>49631</v>
      </c>
      <c r="AX126" s="45">
        <v>2.06</v>
      </c>
      <c r="AY126" s="46">
        <v>15906</v>
      </c>
      <c r="AZ126" s="45">
        <v>6.06</v>
      </c>
      <c r="BA126" s="62">
        <f>AY126/'Annual Investment'!$C$2</f>
        <v>4.2671914280156381E-4</v>
      </c>
      <c r="BB126" s="47">
        <v>8</v>
      </c>
      <c r="BC126" s="54">
        <v>18.11</v>
      </c>
      <c r="BD126" s="54">
        <v>64.67</v>
      </c>
      <c r="BE126" s="55">
        <v>53.44</v>
      </c>
      <c r="BF126" s="54">
        <v>190.85</v>
      </c>
      <c r="BG126" s="54">
        <v>970.06</v>
      </c>
      <c r="BH126" s="46">
        <v>102098</v>
      </c>
      <c r="BI126" s="46">
        <v>47602</v>
      </c>
      <c r="BJ126" s="46">
        <v>54496</v>
      </c>
      <c r="BK126" s="45">
        <v>2.14</v>
      </c>
      <c r="BL126" s="46">
        <v>16170</v>
      </c>
      <c r="BM126" s="45">
        <v>6.31</v>
      </c>
      <c r="BN126" s="62">
        <f>BL126/'Annual Investment'!$D$2</f>
        <v>4.2960458604091159E-4</v>
      </c>
    </row>
    <row r="127" spans="1:66" x14ac:dyDescent="0.25">
      <c r="A127" s="43" t="s">
        <v>171</v>
      </c>
      <c r="B127" t="s">
        <v>67</v>
      </c>
      <c r="C127" s="43" t="s">
        <v>70</v>
      </c>
      <c r="D127" s="43" t="s">
        <v>45</v>
      </c>
      <c r="E127" s="47">
        <v>18</v>
      </c>
      <c r="F127" s="48">
        <v>757.74</v>
      </c>
      <c r="G127" s="49">
        <v>173</v>
      </c>
      <c r="H127" s="48">
        <v>757.74</v>
      </c>
      <c r="I127" s="49">
        <v>173</v>
      </c>
      <c r="J127" s="50">
        <v>286</v>
      </c>
      <c r="K127" s="51">
        <v>0.14000000000000001</v>
      </c>
      <c r="L127" s="50">
        <v>21</v>
      </c>
      <c r="M127" s="50">
        <v>0</v>
      </c>
      <c r="N127" s="50">
        <v>61</v>
      </c>
      <c r="O127" s="50">
        <v>246</v>
      </c>
      <c r="P127" s="50">
        <v>307</v>
      </c>
      <c r="Q127" s="52">
        <v>1096.8399999999999</v>
      </c>
      <c r="R127" s="52">
        <v>0</v>
      </c>
      <c r="S127" s="52">
        <v>1096.8399999999999</v>
      </c>
      <c r="T127" s="53">
        <v>0.86</v>
      </c>
      <c r="U127" s="53">
        <v>4.1100000000000003</v>
      </c>
      <c r="V127" s="53">
        <v>18.059999999999999</v>
      </c>
      <c r="W127" s="52">
        <v>0.09</v>
      </c>
      <c r="X127" s="52">
        <v>0.01</v>
      </c>
      <c r="Y127" s="52">
        <v>0.38</v>
      </c>
      <c r="Z127" s="43"/>
      <c r="AA127" s="43" t="s">
        <v>171</v>
      </c>
      <c r="AB127" s="47">
        <v>1312</v>
      </c>
      <c r="AC127" s="54">
        <v>207.84</v>
      </c>
      <c r="AD127" s="54">
        <v>910.33</v>
      </c>
      <c r="AE127" s="55">
        <v>207.84</v>
      </c>
      <c r="AF127" s="54">
        <v>910.33</v>
      </c>
      <c r="AG127" s="54">
        <v>16659.12</v>
      </c>
      <c r="AH127" s="46">
        <v>1438771</v>
      </c>
      <c r="AI127" s="46">
        <v>349790</v>
      </c>
      <c r="AJ127" s="46">
        <v>1088982</v>
      </c>
      <c r="AK127" s="45">
        <v>4.1100000000000003</v>
      </c>
      <c r="AL127" s="46">
        <v>79680</v>
      </c>
      <c r="AM127" s="45">
        <v>18.059999999999999</v>
      </c>
      <c r="AN127" s="62">
        <f>AL127/'Annual Investment'!$B$2</f>
        <v>2.20808092217529E-3</v>
      </c>
      <c r="AO127" s="47">
        <v>1111</v>
      </c>
      <c r="AP127" s="54">
        <v>176.11</v>
      </c>
      <c r="AQ127" s="54">
        <v>771.36</v>
      </c>
      <c r="AR127" s="55">
        <v>383.95</v>
      </c>
      <c r="AS127" s="54">
        <v>1681.7</v>
      </c>
      <c r="AT127" s="54">
        <v>14115.94</v>
      </c>
      <c r="AU127" s="46">
        <v>1266289</v>
      </c>
      <c r="AV127" s="46">
        <v>296391</v>
      </c>
      <c r="AW127" s="46">
        <v>969898</v>
      </c>
      <c r="AX127" s="45">
        <v>4.2699999999999996</v>
      </c>
      <c r="AY127" s="46">
        <v>67516</v>
      </c>
      <c r="AZ127" s="45">
        <v>18.760000000000002</v>
      </c>
      <c r="BA127" s="62">
        <f>AY127/'Annual Investment'!$C$2</f>
        <v>1.8112894282277369E-3</v>
      </c>
      <c r="BB127" s="47">
        <v>791</v>
      </c>
      <c r="BC127" s="54">
        <v>125.32</v>
      </c>
      <c r="BD127" s="54">
        <v>548.91</v>
      </c>
      <c r="BE127" s="55">
        <v>509.27</v>
      </c>
      <c r="BF127" s="54">
        <v>2230.61</v>
      </c>
      <c r="BG127" s="54">
        <v>10045.120000000001</v>
      </c>
      <c r="BH127" s="46">
        <v>938204</v>
      </c>
      <c r="BI127" s="46">
        <v>210916</v>
      </c>
      <c r="BJ127" s="46">
        <v>727288</v>
      </c>
      <c r="BK127" s="45">
        <v>4.45</v>
      </c>
      <c r="BL127" s="46">
        <v>48045</v>
      </c>
      <c r="BM127" s="45">
        <v>19.53</v>
      </c>
      <c r="BN127" s="62">
        <f>BL127/'Annual Investment'!$D$2</f>
        <v>1.2764596373738774E-3</v>
      </c>
    </row>
    <row r="128" spans="1:66" x14ac:dyDescent="0.25">
      <c r="A128" s="43" t="s">
        <v>172</v>
      </c>
      <c r="B128" t="s">
        <v>67</v>
      </c>
      <c r="C128" s="43" t="s">
        <v>72</v>
      </c>
      <c r="D128" s="43" t="s">
        <v>49</v>
      </c>
      <c r="E128" s="47">
        <v>15</v>
      </c>
      <c r="F128" s="48">
        <v>8453.93</v>
      </c>
      <c r="G128" s="49">
        <v>965</v>
      </c>
      <c r="H128" s="48">
        <v>8453.93</v>
      </c>
      <c r="I128" s="49">
        <v>965</v>
      </c>
      <c r="J128" s="50">
        <v>412</v>
      </c>
      <c r="K128" s="51">
        <v>0.97</v>
      </c>
      <c r="L128" s="50">
        <v>231</v>
      </c>
      <c r="M128" s="50">
        <v>0</v>
      </c>
      <c r="N128" s="50">
        <v>631</v>
      </c>
      <c r="O128" s="50">
        <v>12</v>
      </c>
      <c r="P128" s="50">
        <v>643</v>
      </c>
      <c r="Q128" s="52">
        <v>8672.2199999999993</v>
      </c>
      <c r="R128" s="52">
        <v>0</v>
      </c>
      <c r="S128" s="52">
        <v>8672.2199999999993</v>
      </c>
      <c r="T128" s="53">
        <v>0.86</v>
      </c>
      <c r="U128" s="53">
        <v>14.81</v>
      </c>
      <c r="V128" s="53">
        <v>13.73</v>
      </c>
      <c r="W128" s="52">
        <v>0.08</v>
      </c>
      <c r="X128" s="52">
        <v>0.01</v>
      </c>
      <c r="Y128" s="52">
        <v>0.71</v>
      </c>
      <c r="Z128" s="43"/>
      <c r="AA128" s="43" t="s">
        <v>172</v>
      </c>
      <c r="AB128" s="47">
        <v>3</v>
      </c>
      <c r="AC128" s="54">
        <v>2.9</v>
      </c>
      <c r="AD128" s="54">
        <v>25.39</v>
      </c>
      <c r="AE128" s="55">
        <v>2.9</v>
      </c>
      <c r="AF128" s="54">
        <v>25.39</v>
      </c>
      <c r="AG128" s="54">
        <v>380.86</v>
      </c>
      <c r="AH128" s="46">
        <v>28439</v>
      </c>
      <c r="AI128" s="46">
        <v>1920</v>
      </c>
      <c r="AJ128" s="46">
        <v>26520</v>
      </c>
      <c r="AK128" s="45">
        <v>14.81</v>
      </c>
      <c r="AL128" s="46">
        <v>2071</v>
      </c>
      <c r="AM128" s="45">
        <v>13.73</v>
      </c>
      <c r="AN128" s="62">
        <f>AL128/'Annual Investment'!$B$2</f>
        <v>5.7391259912462673E-5</v>
      </c>
      <c r="AO128" s="47">
        <v>3</v>
      </c>
      <c r="AP128" s="54">
        <v>2.95</v>
      </c>
      <c r="AQ128" s="54">
        <v>25.82</v>
      </c>
      <c r="AR128" s="55">
        <v>5.85</v>
      </c>
      <c r="AS128" s="54">
        <v>51.21</v>
      </c>
      <c r="AT128" s="54">
        <v>387.27</v>
      </c>
      <c r="AU128" s="46">
        <v>30301</v>
      </c>
      <c r="AV128" s="46">
        <v>1952</v>
      </c>
      <c r="AW128" s="46">
        <v>28349</v>
      </c>
      <c r="AX128" s="45">
        <v>15.52</v>
      </c>
      <c r="AY128" s="46">
        <v>2105</v>
      </c>
      <c r="AZ128" s="45">
        <v>14.39</v>
      </c>
      <c r="BA128" s="62">
        <f>AY128/'Annual Investment'!$C$2</f>
        <v>5.6472010285256625E-5</v>
      </c>
      <c r="BB128" s="47">
        <v>3</v>
      </c>
      <c r="BC128" s="54">
        <v>3</v>
      </c>
      <c r="BD128" s="54">
        <v>26.25</v>
      </c>
      <c r="BE128" s="55">
        <v>8.84</v>
      </c>
      <c r="BF128" s="54">
        <v>77.45</v>
      </c>
      <c r="BG128" s="54">
        <v>393.69</v>
      </c>
      <c r="BH128" s="46">
        <v>32360</v>
      </c>
      <c r="BI128" s="46">
        <v>1984</v>
      </c>
      <c r="BJ128" s="46">
        <v>30375</v>
      </c>
      <c r="BK128" s="45">
        <v>16.309999999999999</v>
      </c>
      <c r="BL128" s="46">
        <v>2140</v>
      </c>
      <c r="BM128" s="45">
        <v>15.12</v>
      </c>
      <c r="BN128" s="62">
        <f>BL128/'Annual Investment'!$D$2</f>
        <v>5.6855523446354407E-5</v>
      </c>
    </row>
    <row r="129" spans="1:66" x14ac:dyDescent="0.25">
      <c r="A129" s="43" t="s">
        <v>173</v>
      </c>
      <c r="B129" t="s">
        <v>67</v>
      </c>
      <c r="C129" s="43" t="s">
        <v>68</v>
      </c>
      <c r="D129" s="43" t="s">
        <v>45</v>
      </c>
      <c r="E129" s="47">
        <v>20</v>
      </c>
      <c r="F129" s="48">
        <v>13626.43</v>
      </c>
      <c r="G129" s="49">
        <v>2115</v>
      </c>
      <c r="H129" s="48">
        <v>13626.43</v>
      </c>
      <c r="I129" s="49">
        <v>2115</v>
      </c>
      <c r="J129" s="50">
        <v>0</v>
      </c>
      <c r="K129" s="51" t="s">
        <v>50</v>
      </c>
      <c r="L129" s="50" t="s">
        <v>50</v>
      </c>
      <c r="M129" s="50">
        <v>0</v>
      </c>
      <c r="N129" s="50" t="s">
        <v>50</v>
      </c>
      <c r="O129" s="50">
        <v>0</v>
      </c>
      <c r="P129" s="50" t="s">
        <v>50</v>
      </c>
      <c r="Q129" s="52">
        <v>18863.75</v>
      </c>
      <c r="R129" s="52">
        <v>0</v>
      </c>
      <c r="S129" s="52">
        <v>18863.75</v>
      </c>
      <c r="T129" s="53">
        <v>0.86</v>
      </c>
      <c r="U129" s="53" t="s">
        <v>50</v>
      </c>
      <c r="V129" s="53" t="s">
        <v>50</v>
      </c>
      <c r="W129" s="52" t="s">
        <v>50</v>
      </c>
      <c r="X129" s="52">
        <v>0</v>
      </c>
      <c r="Y129" s="52" t="s">
        <v>50</v>
      </c>
      <c r="Z129" s="43"/>
      <c r="AA129" s="43" t="s">
        <v>173</v>
      </c>
      <c r="AB129" s="47">
        <v>0</v>
      </c>
      <c r="AC129" s="54">
        <v>0</v>
      </c>
      <c r="AD129" s="54">
        <v>0</v>
      </c>
      <c r="AE129" s="55">
        <v>0</v>
      </c>
      <c r="AF129" s="54">
        <v>0</v>
      </c>
      <c r="AG129" s="54">
        <v>0</v>
      </c>
      <c r="AH129" s="46">
        <v>0</v>
      </c>
      <c r="AI129" s="46" t="s">
        <v>50</v>
      </c>
      <c r="AJ129" s="46" t="s">
        <v>50</v>
      </c>
      <c r="AK129" s="45" t="s">
        <v>50</v>
      </c>
      <c r="AL129" s="46">
        <v>0</v>
      </c>
      <c r="AM129" s="45" t="s">
        <v>50</v>
      </c>
      <c r="AN129" s="62">
        <f>AL129/'Annual Investment'!$B$2</f>
        <v>0</v>
      </c>
      <c r="AO129" s="47">
        <v>7</v>
      </c>
      <c r="AP129" s="54">
        <v>12.92</v>
      </c>
      <c r="AQ129" s="54">
        <v>83.23</v>
      </c>
      <c r="AR129" s="55">
        <v>12.92</v>
      </c>
      <c r="AS129" s="54">
        <v>83.23</v>
      </c>
      <c r="AT129" s="54">
        <v>1664.57</v>
      </c>
      <c r="AU129" s="46">
        <v>131120</v>
      </c>
      <c r="AV129" s="46">
        <v>2488</v>
      </c>
      <c r="AW129" s="46">
        <v>128632</v>
      </c>
      <c r="AX129" s="45">
        <v>52.71</v>
      </c>
      <c r="AY129" s="46">
        <v>7823</v>
      </c>
      <c r="AZ129" s="45">
        <v>16.760000000000002</v>
      </c>
      <c r="BA129" s="62">
        <f>AY129/'Annual Investment'!$C$2</f>
        <v>2.0987198881784446E-4</v>
      </c>
      <c r="BB129" s="47">
        <v>7</v>
      </c>
      <c r="BC129" s="54">
        <v>13.13</v>
      </c>
      <c r="BD129" s="54">
        <v>84.61</v>
      </c>
      <c r="BE129" s="55">
        <v>26.05</v>
      </c>
      <c r="BF129" s="54">
        <v>167.84</v>
      </c>
      <c r="BG129" s="54">
        <v>1692.19</v>
      </c>
      <c r="BH129" s="46">
        <v>139303</v>
      </c>
      <c r="BI129" s="46">
        <v>2529</v>
      </c>
      <c r="BJ129" s="46">
        <v>136774</v>
      </c>
      <c r="BK129" s="45">
        <v>55.08</v>
      </c>
      <c r="BL129" s="46">
        <v>7953</v>
      </c>
      <c r="BM129" s="45">
        <v>17.52</v>
      </c>
      <c r="BN129" s="62">
        <f>BL129/'Annual Investment'!$D$2</f>
        <v>2.1129531680787693E-4</v>
      </c>
    </row>
    <row r="130" spans="1:66" x14ac:dyDescent="0.25">
      <c r="A130" s="43" t="s">
        <v>174</v>
      </c>
      <c r="B130" t="s">
        <v>67</v>
      </c>
      <c r="C130" s="43" t="s">
        <v>68</v>
      </c>
      <c r="D130" s="43" t="s">
        <v>45</v>
      </c>
      <c r="E130" s="47">
        <v>15</v>
      </c>
      <c r="F130" s="48">
        <v>16152.55</v>
      </c>
      <c r="G130" s="49">
        <v>2508</v>
      </c>
      <c r="H130" s="48">
        <v>16152.55</v>
      </c>
      <c r="I130" s="49">
        <v>2508</v>
      </c>
      <c r="J130" s="50">
        <v>19</v>
      </c>
      <c r="K130" s="51">
        <v>53.71</v>
      </c>
      <c r="L130" s="50">
        <v>442</v>
      </c>
      <c r="M130" s="50">
        <v>0</v>
      </c>
      <c r="N130" s="50">
        <v>1442</v>
      </c>
      <c r="O130" s="50">
        <v>-981</v>
      </c>
      <c r="P130" s="50">
        <v>461</v>
      </c>
      <c r="Q130" s="52">
        <v>17838.66</v>
      </c>
      <c r="R130" s="52">
        <v>0</v>
      </c>
      <c r="S130" s="52">
        <v>17838.66</v>
      </c>
      <c r="T130" s="53">
        <v>0.86</v>
      </c>
      <c r="U130" s="53">
        <v>38.93</v>
      </c>
      <c r="V130" s="53">
        <v>12.37</v>
      </c>
      <c r="W130" s="52">
        <v>0.1</v>
      </c>
      <c r="X130" s="52">
        <v>0.01</v>
      </c>
      <c r="Y130" s="52">
        <v>0.63</v>
      </c>
      <c r="Z130" s="43"/>
      <c r="AA130" s="43" t="s">
        <v>174</v>
      </c>
      <c r="AB130" s="47">
        <v>2</v>
      </c>
      <c r="AC130" s="54">
        <v>5.0199999999999996</v>
      </c>
      <c r="AD130" s="54">
        <v>32.340000000000003</v>
      </c>
      <c r="AE130" s="55">
        <v>5.0199999999999996</v>
      </c>
      <c r="AF130" s="54">
        <v>32.340000000000003</v>
      </c>
      <c r="AG130" s="54">
        <v>485.13</v>
      </c>
      <c r="AH130" s="46">
        <v>38999</v>
      </c>
      <c r="AI130" s="46">
        <v>1002</v>
      </c>
      <c r="AJ130" s="46">
        <v>37998</v>
      </c>
      <c r="AK130" s="45">
        <v>38.93</v>
      </c>
      <c r="AL130" s="46">
        <v>3153</v>
      </c>
      <c r="AM130" s="45">
        <v>12.37</v>
      </c>
      <c r="AN130" s="62">
        <f>AL130/'Annual Investment'!$B$2</f>
        <v>8.7375491310475521E-5</v>
      </c>
      <c r="AO130" s="47">
        <v>2</v>
      </c>
      <c r="AP130" s="54">
        <v>5.1100000000000003</v>
      </c>
      <c r="AQ130" s="54">
        <v>32.89</v>
      </c>
      <c r="AR130" s="55">
        <v>10.130000000000001</v>
      </c>
      <c r="AS130" s="54">
        <v>65.23</v>
      </c>
      <c r="AT130" s="54">
        <v>493.29</v>
      </c>
      <c r="AU130" s="46">
        <v>41422</v>
      </c>
      <c r="AV130" s="46">
        <v>1019</v>
      </c>
      <c r="AW130" s="46">
        <v>40403</v>
      </c>
      <c r="AX130" s="45">
        <v>40.67</v>
      </c>
      <c r="AY130" s="46">
        <v>3206</v>
      </c>
      <c r="AZ130" s="45">
        <v>12.92</v>
      </c>
      <c r="BA130" s="62">
        <f>AY130/'Annual Investment'!$C$2</f>
        <v>8.6009152006903913E-5</v>
      </c>
      <c r="BB130" s="47">
        <v>2</v>
      </c>
      <c r="BC130" s="54">
        <v>5.19</v>
      </c>
      <c r="BD130" s="54">
        <v>33.43</v>
      </c>
      <c r="BE130" s="55">
        <v>15.32</v>
      </c>
      <c r="BF130" s="54">
        <v>98.66</v>
      </c>
      <c r="BG130" s="54">
        <v>501.47</v>
      </c>
      <c r="BH130" s="46">
        <v>44118</v>
      </c>
      <c r="BI130" s="46">
        <v>1035</v>
      </c>
      <c r="BJ130" s="46">
        <v>43082</v>
      </c>
      <c r="BK130" s="45">
        <v>42.61</v>
      </c>
      <c r="BL130" s="46">
        <v>3259</v>
      </c>
      <c r="BM130" s="45">
        <v>13.54</v>
      </c>
      <c r="BN130" s="62">
        <f>BL130/'Annual Investment'!$D$2</f>
        <v>8.658511724844347E-5</v>
      </c>
    </row>
    <row r="131" spans="1:66" x14ac:dyDescent="0.25">
      <c r="A131" s="43" t="s">
        <v>175</v>
      </c>
      <c r="B131" t="s">
        <v>67</v>
      </c>
      <c r="C131" s="43" t="s">
        <v>68</v>
      </c>
      <c r="D131" s="43" t="s">
        <v>45</v>
      </c>
      <c r="E131" s="47">
        <v>12</v>
      </c>
      <c r="F131" s="48">
        <v>1854</v>
      </c>
      <c r="G131" s="49">
        <v>144</v>
      </c>
      <c r="H131" s="48">
        <v>1854</v>
      </c>
      <c r="I131" s="49">
        <v>144</v>
      </c>
      <c r="J131" s="50">
        <v>0</v>
      </c>
      <c r="K131" s="51" t="s">
        <v>50</v>
      </c>
      <c r="L131" s="50">
        <v>51</v>
      </c>
      <c r="M131" s="50">
        <v>0</v>
      </c>
      <c r="N131" s="50">
        <v>51</v>
      </c>
      <c r="O131" s="50">
        <v>0</v>
      </c>
      <c r="P131" s="50">
        <v>51</v>
      </c>
      <c r="Q131" s="52">
        <v>1479.13</v>
      </c>
      <c r="R131" s="52">
        <v>0</v>
      </c>
      <c r="S131" s="52">
        <v>1479.13</v>
      </c>
      <c r="T131" s="53">
        <v>0.86</v>
      </c>
      <c r="U131" s="53">
        <v>29.14</v>
      </c>
      <c r="V131" s="53">
        <v>4.22</v>
      </c>
      <c r="W131" s="52">
        <v>0.21</v>
      </c>
      <c r="X131" s="52">
        <v>0.02</v>
      </c>
      <c r="Y131" s="52">
        <v>2.66</v>
      </c>
      <c r="Z131" s="43"/>
      <c r="AA131" s="43" t="s">
        <v>175</v>
      </c>
      <c r="AB131" s="47">
        <v>7</v>
      </c>
      <c r="AC131" s="54">
        <v>0.86</v>
      </c>
      <c r="AD131" s="54">
        <v>11.14</v>
      </c>
      <c r="AE131" s="55">
        <v>0.86</v>
      </c>
      <c r="AF131" s="54">
        <v>11.14</v>
      </c>
      <c r="AG131" s="54">
        <v>133.63999999999999</v>
      </c>
      <c r="AH131" s="46">
        <v>9701</v>
      </c>
      <c r="AI131" s="46">
        <v>333</v>
      </c>
      <c r="AJ131" s="46">
        <v>9368</v>
      </c>
      <c r="AK131" s="45">
        <v>29.14</v>
      </c>
      <c r="AL131" s="46">
        <v>2300</v>
      </c>
      <c r="AM131" s="45">
        <v>4.22</v>
      </c>
      <c r="AN131" s="62">
        <f>AL131/'Annual Investment'!$B$2</f>
        <v>6.373727561499959E-5</v>
      </c>
      <c r="AO131" s="47">
        <v>4</v>
      </c>
      <c r="AP131" s="54">
        <v>0.59</v>
      </c>
      <c r="AQ131" s="54">
        <v>7.55</v>
      </c>
      <c r="AR131" s="55">
        <v>1.45</v>
      </c>
      <c r="AS131" s="54">
        <v>18.690000000000001</v>
      </c>
      <c r="AT131" s="54">
        <v>90.59</v>
      </c>
      <c r="AU131" s="46">
        <v>6909</v>
      </c>
      <c r="AV131" s="46">
        <v>226</v>
      </c>
      <c r="AW131" s="46">
        <v>6683</v>
      </c>
      <c r="AX131" s="45">
        <v>30.62</v>
      </c>
      <c r="AY131" s="46">
        <v>1559</v>
      </c>
      <c r="AZ131" s="45">
        <v>4.43</v>
      </c>
      <c r="BA131" s="62">
        <f>AY131/'Annual Investment'!$C$2</f>
        <v>4.1824163436919276E-5</v>
      </c>
      <c r="BB131" s="47">
        <v>7</v>
      </c>
      <c r="BC131" s="54">
        <v>0.89</v>
      </c>
      <c r="BD131" s="54">
        <v>11.51</v>
      </c>
      <c r="BE131" s="55">
        <v>2.35</v>
      </c>
      <c r="BF131" s="54">
        <v>30.2</v>
      </c>
      <c r="BG131" s="54">
        <v>138.13999999999999</v>
      </c>
      <c r="BH131" s="46">
        <v>11025</v>
      </c>
      <c r="BI131" s="46">
        <v>344</v>
      </c>
      <c r="BJ131" s="46">
        <v>10681</v>
      </c>
      <c r="BK131" s="45">
        <v>32.04</v>
      </c>
      <c r="BL131" s="46">
        <v>2378</v>
      </c>
      <c r="BM131" s="45">
        <v>4.6399999999999997</v>
      </c>
      <c r="BN131" s="62">
        <f>BL131/'Annual Investment'!$D$2</f>
        <v>6.317870782964056E-5</v>
      </c>
    </row>
    <row r="132" spans="1:66" x14ac:dyDescent="0.25">
      <c r="A132" s="43" t="s">
        <v>176</v>
      </c>
      <c r="B132" t="s">
        <v>67</v>
      </c>
      <c r="C132" s="43" t="s">
        <v>68</v>
      </c>
      <c r="D132" s="43" t="s">
        <v>45</v>
      </c>
      <c r="E132" s="47">
        <v>12</v>
      </c>
      <c r="F132" s="48">
        <v>653</v>
      </c>
      <c r="G132" s="49">
        <v>51</v>
      </c>
      <c r="H132" s="48">
        <v>653</v>
      </c>
      <c r="I132" s="49">
        <v>51</v>
      </c>
      <c r="J132" s="50">
        <v>0</v>
      </c>
      <c r="K132" s="51" t="s">
        <v>50</v>
      </c>
      <c r="L132" s="50">
        <v>18</v>
      </c>
      <c r="M132" s="50">
        <v>0</v>
      </c>
      <c r="N132" s="50">
        <v>18</v>
      </c>
      <c r="O132" s="50">
        <v>0</v>
      </c>
      <c r="P132" s="50">
        <v>18</v>
      </c>
      <c r="Q132" s="52">
        <v>521.42999999999995</v>
      </c>
      <c r="R132" s="52">
        <v>0</v>
      </c>
      <c r="S132" s="52">
        <v>521.42999999999995</v>
      </c>
      <c r="T132" s="53">
        <v>0.86</v>
      </c>
      <c r="U132" s="53">
        <v>29.17</v>
      </c>
      <c r="V132" s="53">
        <v>3.3</v>
      </c>
      <c r="W132" s="52">
        <v>0.26</v>
      </c>
      <c r="X132" s="52">
        <v>0.03</v>
      </c>
      <c r="Y132" s="52">
        <v>3.38</v>
      </c>
      <c r="Z132" s="43"/>
      <c r="AA132" s="43" t="s">
        <v>176</v>
      </c>
      <c r="AB132" s="47">
        <v>13</v>
      </c>
      <c r="AC132" s="54">
        <v>0.61</v>
      </c>
      <c r="AD132" s="54">
        <v>7.85</v>
      </c>
      <c r="AE132" s="55">
        <v>0.61</v>
      </c>
      <c r="AF132" s="54">
        <v>7.85</v>
      </c>
      <c r="AG132" s="54">
        <v>94.14</v>
      </c>
      <c r="AH132" s="46">
        <v>6840</v>
      </c>
      <c r="AI132" s="46">
        <v>234</v>
      </c>
      <c r="AJ132" s="46">
        <v>6605</v>
      </c>
      <c r="AK132" s="45">
        <v>29.17</v>
      </c>
      <c r="AL132" s="46">
        <v>2071</v>
      </c>
      <c r="AM132" s="45">
        <v>3.3</v>
      </c>
      <c r="AN132" s="62">
        <f>AL132/'Annual Investment'!$B$2</f>
        <v>5.7391259912462673E-5</v>
      </c>
      <c r="AO132" s="47">
        <v>13</v>
      </c>
      <c r="AP132" s="54">
        <v>0.62</v>
      </c>
      <c r="AQ132" s="54">
        <v>7.98</v>
      </c>
      <c r="AR132" s="55">
        <v>1.24</v>
      </c>
      <c r="AS132" s="54">
        <v>15.82</v>
      </c>
      <c r="AT132" s="54">
        <v>95.72</v>
      </c>
      <c r="AU132" s="46">
        <v>7306</v>
      </c>
      <c r="AV132" s="46">
        <v>238</v>
      </c>
      <c r="AW132" s="46">
        <v>7068</v>
      </c>
      <c r="AX132" s="45">
        <v>30.64</v>
      </c>
      <c r="AY132" s="46">
        <v>2106</v>
      </c>
      <c r="AZ132" s="45">
        <v>3.47</v>
      </c>
      <c r="BA132" s="62">
        <f>AY132/'Annual Investment'!$C$2</f>
        <v>5.6498837843586909E-5</v>
      </c>
      <c r="BB132" s="47">
        <v>14</v>
      </c>
      <c r="BC132" s="54">
        <v>0.63</v>
      </c>
      <c r="BD132" s="54">
        <v>8.11</v>
      </c>
      <c r="BE132" s="55">
        <v>1.87</v>
      </c>
      <c r="BF132" s="54">
        <v>23.93</v>
      </c>
      <c r="BG132" s="54">
        <v>97.31</v>
      </c>
      <c r="BH132" s="46">
        <v>7772</v>
      </c>
      <c r="BI132" s="46">
        <v>242</v>
      </c>
      <c r="BJ132" s="46">
        <v>7530</v>
      </c>
      <c r="BK132" s="45">
        <v>32.07</v>
      </c>
      <c r="BL132" s="46">
        <v>2141</v>
      </c>
      <c r="BM132" s="45">
        <v>3.63</v>
      </c>
      <c r="BN132" s="62">
        <f>BL132/'Annual Investment'!$D$2</f>
        <v>5.6882091447964857E-5</v>
      </c>
    </row>
    <row r="133" spans="1:66" x14ac:dyDescent="0.25">
      <c r="A133" s="43" t="s">
        <v>177</v>
      </c>
      <c r="B133" t="s">
        <v>67</v>
      </c>
      <c r="C133" s="43" t="s">
        <v>68</v>
      </c>
      <c r="D133" s="43" t="s">
        <v>45</v>
      </c>
      <c r="E133" s="47">
        <v>12</v>
      </c>
      <c r="F133" s="48">
        <v>3126</v>
      </c>
      <c r="G133" s="49">
        <v>485</v>
      </c>
      <c r="H133" s="48">
        <v>3126</v>
      </c>
      <c r="I133" s="49">
        <v>485</v>
      </c>
      <c r="J133" s="50">
        <v>279</v>
      </c>
      <c r="K133" s="51">
        <v>1.79</v>
      </c>
      <c r="L133" s="50">
        <v>86</v>
      </c>
      <c r="M133" s="50">
        <v>0</v>
      </c>
      <c r="N133" s="50">
        <v>586</v>
      </c>
      <c r="O133" s="50">
        <v>-221</v>
      </c>
      <c r="P133" s="50">
        <v>365</v>
      </c>
      <c r="Q133" s="52">
        <v>2893.25</v>
      </c>
      <c r="R133" s="52">
        <v>0</v>
      </c>
      <c r="S133" s="52">
        <v>2893.25</v>
      </c>
      <c r="T133" s="53">
        <v>0.86</v>
      </c>
      <c r="U133" s="53">
        <v>8.8800000000000008</v>
      </c>
      <c r="V133" s="53">
        <v>4.9400000000000004</v>
      </c>
      <c r="W133" s="52">
        <v>0.2</v>
      </c>
      <c r="X133" s="52">
        <v>0.02</v>
      </c>
      <c r="Y133" s="52">
        <v>1.32</v>
      </c>
      <c r="Z133" s="43"/>
      <c r="AA133" s="43" t="s">
        <v>177</v>
      </c>
      <c r="AB133" s="47">
        <v>5</v>
      </c>
      <c r="AC133" s="54">
        <v>2.4300000000000002</v>
      </c>
      <c r="AD133" s="54">
        <v>15.65</v>
      </c>
      <c r="AE133" s="55">
        <v>2.4300000000000002</v>
      </c>
      <c r="AF133" s="54">
        <v>15.65</v>
      </c>
      <c r="AG133" s="54">
        <v>187.78</v>
      </c>
      <c r="AH133" s="46">
        <v>15813</v>
      </c>
      <c r="AI133" s="46">
        <v>1781</v>
      </c>
      <c r="AJ133" s="46">
        <v>14033</v>
      </c>
      <c r="AK133" s="45">
        <v>8.8800000000000008</v>
      </c>
      <c r="AL133" s="46">
        <v>3201</v>
      </c>
      <c r="AM133" s="45">
        <v>4.9400000000000004</v>
      </c>
      <c r="AN133" s="62">
        <f>AL133/'Annual Investment'!$B$2</f>
        <v>8.8705660540701602E-5</v>
      </c>
      <c r="AO133" s="47">
        <v>11</v>
      </c>
      <c r="AP133" s="54">
        <v>4.9400000000000004</v>
      </c>
      <c r="AQ133" s="54">
        <v>31.82</v>
      </c>
      <c r="AR133" s="55">
        <v>7.36</v>
      </c>
      <c r="AS133" s="54">
        <v>47.47</v>
      </c>
      <c r="AT133" s="54">
        <v>381.86</v>
      </c>
      <c r="AU133" s="46">
        <v>33556</v>
      </c>
      <c r="AV133" s="46">
        <v>3621</v>
      </c>
      <c r="AW133" s="46">
        <v>29936</v>
      </c>
      <c r="AX133" s="45">
        <v>9.27</v>
      </c>
      <c r="AY133" s="46">
        <v>6509</v>
      </c>
      <c r="AZ133" s="45">
        <v>5.16</v>
      </c>
      <c r="BA133" s="62">
        <f>AY133/'Annual Investment'!$C$2</f>
        <v>1.7462057717184578E-4</v>
      </c>
      <c r="BB133" s="47">
        <v>17</v>
      </c>
      <c r="BC133" s="54">
        <v>7.53</v>
      </c>
      <c r="BD133" s="54">
        <v>48.53</v>
      </c>
      <c r="BE133" s="55">
        <v>14.89</v>
      </c>
      <c r="BF133" s="54">
        <v>96</v>
      </c>
      <c r="BG133" s="54">
        <v>582.29999999999995</v>
      </c>
      <c r="BH133" s="46">
        <v>53307</v>
      </c>
      <c r="BI133" s="46">
        <v>5522</v>
      </c>
      <c r="BJ133" s="46">
        <v>47785</v>
      </c>
      <c r="BK133" s="45">
        <v>9.65</v>
      </c>
      <c r="BL133" s="46">
        <v>9925</v>
      </c>
      <c r="BM133" s="45">
        <v>5.37</v>
      </c>
      <c r="BN133" s="62">
        <f>BL133/'Annual Investment'!$D$2</f>
        <v>2.636874159836764E-4</v>
      </c>
    </row>
    <row r="134" spans="1:66" x14ac:dyDescent="0.25">
      <c r="A134" s="43" t="s">
        <v>178</v>
      </c>
      <c r="B134" t="s">
        <v>67</v>
      </c>
      <c r="C134" s="43" t="s">
        <v>68</v>
      </c>
      <c r="D134" s="43" t="s">
        <v>45</v>
      </c>
      <c r="E134" s="47">
        <v>10</v>
      </c>
      <c r="F134" s="48">
        <v>3170.68</v>
      </c>
      <c r="G134" s="49">
        <v>492</v>
      </c>
      <c r="H134" s="48">
        <v>3170.68</v>
      </c>
      <c r="I134" s="49">
        <v>492</v>
      </c>
      <c r="J134" s="50">
        <v>160</v>
      </c>
      <c r="K134" s="51">
        <v>3.13</v>
      </c>
      <c r="L134" s="50">
        <v>87</v>
      </c>
      <c r="M134" s="50">
        <v>0</v>
      </c>
      <c r="N134" s="50">
        <v>587</v>
      </c>
      <c r="O134" s="50">
        <v>-340</v>
      </c>
      <c r="P134" s="50">
        <v>246</v>
      </c>
      <c r="Q134" s="52">
        <v>2521.9699999999998</v>
      </c>
      <c r="R134" s="52">
        <v>0</v>
      </c>
      <c r="S134" s="52">
        <v>2521.9699999999998</v>
      </c>
      <c r="T134" s="53">
        <v>0.86</v>
      </c>
      <c r="U134" s="53">
        <v>11.26</v>
      </c>
      <c r="V134" s="53">
        <v>4.3</v>
      </c>
      <c r="W134" s="52">
        <v>0.2</v>
      </c>
      <c r="X134" s="52">
        <v>0.03</v>
      </c>
      <c r="Y134" s="52">
        <v>1.3</v>
      </c>
      <c r="Z134" s="43"/>
      <c r="AA134" s="43" t="s">
        <v>178</v>
      </c>
      <c r="AB134" s="47">
        <v>7</v>
      </c>
      <c r="AC134" s="54">
        <v>2.96</v>
      </c>
      <c r="AD134" s="54">
        <v>19.05</v>
      </c>
      <c r="AE134" s="55">
        <v>2.96</v>
      </c>
      <c r="AF134" s="54">
        <v>19.05</v>
      </c>
      <c r="AG134" s="54">
        <v>190.46</v>
      </c>
      <c r="AH134" s="46">
        <v>16541</v>
      </c>
      <c r="AI134" s="46">
        <v>1470</v>
      </c>
      <c r="AJ134" s="46">
        <v>15071</v>
      </c>
      <c r="AK134" s="45">
        <v>11.26</v>
      </c>
      <c r="AL134" s="46">
        <v>3849</v>
      </c>
      <c r="AM134" s="45">
        <v>4.3</v>
      </c>
      <c r="AN134" s="62">
        <f>AL134/'Annual Investment'!$B$2</f>
        <v>1.0666294514875366E-4</v>
      </c>
      <c r="AO134" s="47">
        <v>7</v>
      </c>
      <c r="AP134" s="54">
        <v>3.01</v>
      </c>
      <c r="AQ134" s="54">
        <v>19.37</v>
      </c>
      <c r="AR134" s="55">
        <v>5.96</v>
      </c>
      <c r="AS134" s="54">
        <v>38.409999999999997</v>
      </c>
      <c r="AT134" s="54">
        <v>193.66</v>
      </c>
      <c r="AU134" s="46">
        <v>17566</v>
      </c>
      <c r="AV134" s="46">
        <v>1494</v>
      </c>
      <c r="AW134" s="46">
        <v>16072</v>
      </c>
      <c r="AX134" s="45">
        <v>11.76</v>
      </c>
      <c r="AY134" s="46">
        <v>3913</v>
      </c>
      <c r="AZ134" s="45">
        <v>4.49</v>
      </c>
      <c r="BA134" s="62">
        <f>AY134/'Annual Investment'!$C$2</f>
        <v>1.0497623574641766E-4</v>
      </c>
      <c r="BB134" s="47">
        <v>7</v>
      </c>
      <c r="BC134" s="54">
        <v>3.05</v>
      </c>
      <c r="BD134" s="54">
        <v>19.690000000000001</v>
      </c>
      <c r="BE134" s="55">
        <v>9.02</v>
      </c>
      <c r="BF134" s="54">
        <v>58.1</v>
      </c>
      <c r="BG134" s="54">
        <v>196.87</v>
      </c>
      <c r="BH134" s="46">
        <v>18718</v>
      </c>
      <c r="BI134" s="46">
        <v>1519</v>
      </c>
      <c r="BJ134" s="46">
        <v>17199</v>
      </c>
      <c r="BK134" s="45">
        <v>12.32</v>
      </c>
      <c r="BL134" s="46">
        <v>3978</v>
      </c>
      <c r="BM134" s="45">
        <v>4.71</v>
      </c>
      <c r="BN134" s="62">
        <f>BL134/'Annual Investment'!$D$2</f>
        <v>1.0568751040635414E-4</v>
      </c>
    </row>
    <row r="135" spans="1:66" x14ac:dyDescent="0.25">
      <c r="A135" s="43" t="s">
        <v>179</v>
      </c>
      <c r="B135" t="s">
        <v>67</v>
      </c>
      <c r="C135" s="43" t="s">
        <v>68</v>
      </c>
      <c r="D135" s="43" t="s">
        <v>45</v>
      </c>
      <c r="E135" s="47">
        <v>10</v>
      </c>
      <c r="F135" s="48">
        <v>2539.5100000000002</v>
      </c>
      <c r="G135" s="49">
        <v>394</v>
      </c>
      <c r="H135" s="48">
        <v>2539.5100000000002</v>
      </c>
      <c r="I135" s="49">
        <v>394</v>
      </c>
      <c r="J135" s="50">
        <v>67</v>
      </c>
      <c r="K135" s="51">
        <v>3.01</v>
      </c>
      <c r="L135" s="50">
        <v>70</v>
      </c>
      <c r="M135" s="50">
        <v>0</v>
      </c>
      <c r="N135" s="50">
        <v>270</v>
      </c>
      <c r="O135" s="50">
        <v>-134</v>
      </c>
      <c r="P135" s="50">
        <v>136</v>
      </c>
      <c r="Q135" s="52">
        <v>2020.94</v>
      </c>
      <c r="R135" s="52">
        <v>0</v>
      </c>
      <c r="S135" s="52">
        <v>2020.94</v>
      </c>
      <c r="T135" s="53">
        <v>0.86</v>
      </c>
      <c r="U135" s="53">
        <v>15.95</v>
      </c>
      <c r="V135" s="53">
        <v>7.5</v>
      </c>
      <c r="W135" s="52">
        <v>0.12</v>
      </c>
      <c r="X135" s="52">
        <v>0.02</v>
      </c>
      <c r="Y135" s="52">
        <v>0.75</v>
      </c>
      <c r="Z135" s="43"/>
      <c r="AA135" s="43" t="s">
        <v>179</v>
      </c>
      <c r="AB135" s="47">
        <v>11</v>
      </c>
      <c r="AC135" s="54">
        <v>3.94</v>
      </c>
      <c r="AD135" s="54">
        <v>25.42</v>
      </c>
      <c r="AE135" s="55">
        <v>3.94</v>
      </c>
      <c r="AF135" s="54">
        <v>25.42</v>
      </c>
      <c r="AG135" s="54">
        <v>254.24</v>
      </c>
      <c r="AH135" s="46">
        <v>22091</v>
      </c>
      <c r="AI135" s="46">
        <v>1385</v>
      </c>
      <c r="AJ135" s="46">
        <v>20706</v>
      </c>
      <c r="AK135" s="45">
        <v>15.95</v>
      </c>
      <c r="AL135" s="46">
        <v>2946</v>
      </c>
      <c r="AM135" s="45">
        <v>7.5</v>
      </c>
      <c r="AN135" s="62">
        <f>AL135/'Annual Investment'!$B$2</f>
        <v>8.1639136505125558E-5</v>
      </c>
      <c r="AO135" s="47">
        <v>11</v>
      </c>
      <c r="AP135" s="54">
        <v>4.01</v>
      </c>
      <c r="AQ135" s="54">
        <v>25.85</v>
      </c>
      <c r="AR135" s="55">
        <v>7.96</v>
      </c>
      <c r="AS135" s="54">
        <v>51.28</v>
      </c>
      <c r="AT135" s="54">
        <v>258.52</v>
      </c>
      <c r="AU135" s="46">
        <v>23460</v>
      </c>
      <c r="AV135" s="46">
        <v>1408</v>
      </c>
      <c r="AW135" s="46">
        <v>22052</v>
      </c>
      <c r="AX135" s="45">
        <v>16.66</v>
      </c>
      <c r="AY135" s="46">
        <v>2996</v>
      </c>
      <c r="AZ135" s="45">
        <v>7.83</v>
      </c>
      <c r="BA135" s="62">
        <f>AY135/'Annual Investment'!$C$2</f>
        <v>8.0375364757543399E-5</v>
      </c>
      <c r="BB135" s="47">
        <v>11</v>
      </c>
      <c r="BC135" s="54">
        <v>4.08</v>
      </c>
      <c r="BD135" s="54">
        <v>26.28</v>
      </c>
      <c r="BE135" s="55">
        <v>12.03</v>
      </c>
      <c r="BF135" s="54">
        <v>77.56</v>
      </c>
      <c r="BG135" s="54">
        <v>262.81</v>
      </c>
      <c r="BH135" s="46">
        <v>24998</v>
      </c>
      <c r="BI135" s="46">
        <v>1432</v>
      </c>
      <c r="BJ135" s="46">
        <v>23566</v>
      </c>
      <c r="BK135" s="45">
        <v>17.46</v>
      </c>
      <c r="BL135" s="46">
        <v>3045</v>
      </c>
      <c r="BM135" s="45">
        <v>8.2100000000000009</v>
      </c>
      <c r="BN135" s="62">
        <f>BL135/'Annual Investment'!$D$2</f>
        <v>8.0899564903808029E-5</v>
      </c>
    </row>
    <row r="136" spans="1:66" x14ac:dyDescent="0.25">
      <c r="A136" s="43" t="s">
        <v>180</v>
      </c>
      <c r="B136" t="s">
        <v>67</v>
      </c>
      <c r="C136" s="43" t="s">
        <v>78</v>
      </c>
      <c r="D136" s="43" t="s">
        <v>45</v>
      </c>
      <c r="E136" s="47">
        <v>15</v>
      </c>
      <c r="F136" s="48">
        <v>68558.759999999995</v>
      </c>
      <c r="G136" s="49">
        <v>1020</v>
      </c>
      <c r="H136" s="48">
        <v>68558.759999999995</v>
      </c>
      <c r="I136" s="49">
        <v>1020</v>
      </c>
      <c r="J136" s="50">
        <v>5895</v>
      </c>
      <c r="K136" s="51">
        <v>1.19</v>
      </c>
      <c r="L136" s="50">
        <v>1877</v>
      </c>
      <c r="M136" s="50">
        <v>0</v>
      </c>
      <c r="N136" s="50">
        <v>8877</v>
      </c>
      <c r="O136" s="50">
        <v>-1105</v>
      </c>
      <c r="P136" s="50">
        <v>7771</v>
      </c>
      <c r="Q136" s="52">
        <v>57471.64</v>
      </c>
      <c r="R136" s="52">
        <v>0</v>
      </c>
      <c r="S136" s="52">
        <v>57471.64</v>
      </c>
      <c r="T136" s="53">
        <v>0.86</v>
      </c>
      <c r="U136" s="53">
        <v>8.27</v>
      </c>
      <c r="V136" s="53">
        <v>6.47</v>
      </c>
      <c r="W136" s="52">
        <v>0.14000000000000001</v>
      </c>
      <c r="X136" s="52">
        <v>0.01</v>
      </c>
      <c r="Y136" s="52">
        <v>9.5</v>
      </c>
      <c r="Z136" s="43"/>
      <c r="AA136" s="43" t="s">
        <v>180</v>
      </c>
      <c r="AB136" s="47">
        <v>2</v>
      </c>
      <c r="AC136" s="54">
        <v>1.59</v>
      </c>
      <c r="AD136" s="54">
        <v>106.95</v>
      </c>
      <c r="AE136" s="55">
        <v>1.59</v>
      </c>
      <c r="AF136" s="54">
        <v>106.95</v>
      </c>
      <c r="AG136" s="54">
        <v>1604.21</v>
      </c>
      <c r="AH136" s="46">
        <v>97887</v>
      </c>
      <c r="AI136" s="46">
        <v>11831</v>
      </c>
      <c r="AJ136" s="46">
        <v>86056</v>
      </c>
      <c r="AK136" s="45">
        <v>8.27</v>
      </c>
      <c r="AL136" s="46">
        <v>15119</v>
      </c>
      <c r="AM136" s="45">
        <v>6.47</v>
      </c>
      <c r="AN136" s="62">
        <f>AL136/'Annual Investment'!$B$2</f>
        <v>4.1897559566225165E-4</v>
      </c>
      <c r="AO136" s="47">
        <v>2</v>
      </c>
      <c r="AP136" s="54">
        <v>1.62</v>
      </c>
      <c r="AQ136" s="54">
        <v>108.74</v>
      </c>
      <c r="AR136" s="55">
        <v>3.21</v>
      </c>
      <c r="AS136" s="54">
        <v>215.69</v>
      </c>
      <c r="AT136" s="54">
        <v>1631.17</v>
      </c>
      <c r="AU136" s="46">
        <v>105336</v>
      </c>
      <c r="AV136" s="46">
        <v>12030</v>
      </c>
      <c r="AW136" s="46">
        <v>93306</v>
      </c>
      <c r="AX136" s="45">
        <v>8.76</v>
      </c>
      <c r="AY136" s="46">
        <v>15373</v>
      </c>
      <c r="AZ136" s="45">
        <v>6.85</v>
      </c>
      <c r="BA136" s="62">
        <f>AY136/'Annual Investment'!$C$2</f>
        <v>4.1242005421152024E-4</v>
      </c>
      <c r="BB136" s="47">
        <v>2</v>
      </c>
      <c r="BC136" s="54">
        <v>1.64</v>
      </c>
      <c r="BD136" s="54">
        <v>110.55</v>
      </c>
      <c r="BE136" s="55">
        <v>4.8499999999999996</v>
      </c>
      <c r="BF136" s="54">
        <v>326.24</v>
      </c>
      <c r="BG136" s="54">
        <v>1658.24</v>
      </c>
      <c r="BH136" s="46">
        <v>113423</v>
      </c>
      <c r="BI136" s="46">
        <v>12229</v>
      </c>
      <c r="BJ136" s="46">
        <v>101194</v>
      </c>
      <c r="BK136" s="45">
        <v>9.27</v>
      </c>
      <c r="BL136" s="46">
        <v>15628</v>
      </c>
      <c r="BM136" s="45">
        <v>7.26</v>
      </c>
      <c r="BN136" s="62">
        <f>BL136/'Annual Investment'!$D$2</f>
        <v>4.1520472916804985E-4</v>
      </c>
    </row>
    <row r="137" spans="1:66" x14ac:dyDescent="0.25">
      <c r="A137" s="43" t="s">
        <v>181</v>
      </c>
      <c r="B137" t="s">
        <v>67</v>
      </c>
      <c r="C137" s="43" t="s">
        <v>78</v>
      </c>
      <c r="D137" s="43" t="s">
        <v>45</v>
      </c>
      <c r="E137" s="47">
        <v>15</v>
      </c>
      <c r="F137" s="48">
        <v>144383.85999999999</v>
      </c>
      <c r="G137" s="49">
        <v>6910</v>
      </c>
      <c r="H137" s="48">
        <v>144383.85999999999</v>
      </c>
      <c r="I137" s="49">
        <v>6910</v>
      </c>
      <c r="J137" s="50">
        <v>8031</v>
      </c>
      <c r="K137" s="51">
        <v>1.87</v>
      </c>
      <c r="L137" s="50">
        <v>3953</v>
      </c>
      <c r="M137" s="50">
        <v>0</v>
      </c>
      <c r="N137" s="50">
        <v>18953</v>
      </c>
      <c r="O137" s="50">
        <v>-6969</v>
      </c>
      <c r="P137" s="50">
        <v>11983</v>
      </c>
      <c r="Q137" s="52">
        <v>130030.58</v>
      </c>
      <c r="R137" s="52">
        <v>0</v>
      </c>
      <c r="S137" s="52">
        <v>130030.58</v>
      </c>
      <c r="T137" s="53">
        <v>0.86</v>
      </c>
      <c r="U137" s="53">
        <v>11.97</v>
      </c>
      <c r="V137" s="53">
        <v>6.86</v>
      </c>
      <c r="W137" s="52">
        <v>0.14000000000000001</v>
      </c>
      <c r="X137" s="52">
        <v>0.01</v>
      </c>
      <c r="Y137" s="52">
        <v>2.99</v>
      </c>
      <c r="Z137" s="43"/>
      <c r="AA137" s="43" t="s">
        <v>181</v>
      </c>
      <c r="AB137" s="47">
        <v>2</v>
      </c>
      <c r="AC137" s="54">
        <v>10.78</v>
      </c>
      <c r="AD137" s="54">
        <v>225.23</v>
      </c>
      <c r="AE137" s="55">
        <v>10.78</v>
      </c>
      <c r="AF137" s="54">
        <v>225.23</v>
      </c>
      <c r="AG137" s="54">
        <v>3378.44</v>
      </c>
      <c r="AH137" s="46">
        <v>221472</v>
      </c>
      <c r="AI137" s="46">
        <v>18495</v>
      </c>
      <c r="AJ137" s="46">
        <v>202977</v>
      </c>
      <c r="AK137" s="45">
        <v>11.97</v>
      </c>
      <c r="AL137" s="46">
        <v>32281</v>
      </c>
      <c r="AM137" s="45">
        <v>6.86</v>
      </c>
      <c r="AN137" s="62">
        <f>AL137/'Annual Investment'!$B$2</f>
        <v>8.9456651918600068E-4</v>
      </c>
      <c r="AO137" s="47">
        <v>2</v>
      </c>
      <c r="AP137" s="54">
        <v>10.96</v>
      </c>
      <c r="AQ137" s="54">
        <v>229.01</v>
      </c>
      <c r="AR137" s="55">
        <v>21.74</v>
      </c>
      <c r="AS137" s="54">
        <v>454.24</v>
      </c>
      <c r="AT137" s="54">
        <v>3435.22</v>
      </c>
      <c r="AU137" s="46">
        <v>237434</v>
      </c>
      <c r="AV137" s="46">
        <v>18806</v>
      </c>
      <c r="AW137" s="46">
        <v>218628</v>
      </c>
      <c r="AX137" s="45">
        <v>12.63</v>
      </c>
      <c r="AY137" s="46">
        <v>32823</v>
      </c>
      <c r="AZ137" s="45">
        <v>7.23</v>
      </c>
      <c r="BA137" s="62">
        <f>AY137/'Annual Investment'!$C$2</f>
        <v>8.8056094707504899E-4</v>
      </c>
      <c r="BB137" s="47">
        <v>2</v>
      </c>
      <c r="BC137" s="54">
        <v>11.14</v>
      </c>
      <c r="BD137" s="54">
        <v>232.81</v>
      </c>
      <c r="BE137" s="55">
        <v>32.880000000000003</v>
      </c>
      <c r="BF137" s="54">
        <v>687.06</v>
      </c>
      <c r="BG137" s="54">
        <v>3492.22</v>
      </c>
      <c r="BH137" s="46">
        <v>254874</v>
      </c>
      <c r="BI137" s="46">
        <v>19118</v>
      </c>
      <c r="BJ137" s="46">
        <v>235756</v>
      </c>
      <c r="BK137" s="45">
        <v>13.33</v>
      </c>
      <c r="BL137" s="46">
        <v>33368</v>
      </c>
      <c r="BM137" s="45">
        <v>7.64</v>
      </c>
      <c r="BN137" s="62">
        <f>BL137/'Annual Investment'!$D$2</f>
        <v>8.8652107773736161E-4</v>
      </c>
    </row>
    <row r="138" spans="1:66" x14ac:dyDescent="0.25">
      <c r="A138" s="43" t="s">
        <v>182</v>
      </c>
      <c r="B138" t="s">
        <v>67</v>
      </c>
      <c r="C138" s="43" t="s">
        <v>70</v>
      </c>
      <c r="D138" s="43" t="s">
        <v>45</v>
      </c>
      <c r="E138" s="47">
        <v>18</v>
      </c>
      <c r="F138" s="48">
        <v>153.30000000000001</v>
      </c>
      <c r="G138" s="49">
        <v>35</v>
      </c>
      <c r="H138" s="48">
        <v>153.30000000000001</v>
      </c>
      <c r="I138" s="49">
        <v>35</v>
      </c>
      <c r="J138" s="50">
        <v>0</v>
      </c>
      <c r="K138" s="51" t="s">
        <v>50</v>
      </c>
      <c r="L138" s="50">
        <v>4</v>
      </c>
      <c r="M138" s="50">
        <v>0</v>
      </c>
      <c r="N138" s="50">
        <v>4</v>
      </c>
      <c r="O138" s="50">
        <v>0</v>
      </c>
      <c r="P138" s="50">
        <v>4</v>
      </c>
      <c r="Q138" s="52">
        <v>221.9</v>
      </c>
      <c r="R138" s="52">
        <v>0</v>
      </c>
      <c r="S138" s="52">
        <v>221.9</v>
      </c>
      <c r="T138" s="53">
        <v>0.86</v>
      </c>
      <c r="U138" s="53">
        <v>52.88</v>
      </c>
      <c r="V138" s="53">
        <v>11.56</v>
      </c>
      <c r="W138" s="52">
        <v>0.14000000000000001</v>
      </c>
      <c r="X138" s="52">
        <v>0.01</v>
      </c>
      <c r="Y138" s="52">
        <v>0.6</v>
      </c>
      <c r="Z138" s="43"/>
      <c r="AA138" s="43" t="s">
        <v>182</v>
      </c>
      <c r="AB138" s="47">
        <v>328</v>
      </c>
      <c r="AC138" s="54">
        <v>10.51</v>
      </c>
      <c r="AD138" s="54">
        <v>46.04</v>
      </c>
      <c r="AE138" s="55">
        <v>10.51</v>
      </c>
      <c r="AF138" s="54">
        <v>46.04</v>
      </c>
      <c r="AG138" s="54">
        <v>842.59</v>
      </c>
      <c r="AH138" s="46">
        <v>72770</v>
      </c>
      <c r="AI138" s="46">
        <v>1376</v>
      </c>
      <c r="AJ138" s="46">
        <v>71394</v>
      </c>
      <c r="AK138" s="45">
        <v>52.88</v>
      </c>
      <c r="AL138" s="46">
        <v>6295</v>
      </c>
      <c r="AM138" s="45">
        <v>11.56</v>
      </c>
      <c r="AN138" s="62">
        <f>AL138/'Annual Investment'!$B$2</f>
        <v>1.7444615217235756E-4</v>
      </c>
      <c r="AO138" s="47">
        <v>333</v>
      </c>
      <c r="AP138" s="54">
        <v>10.69</v>
      </c>
      <c r="AQ138" s="54">
        <v>46.82</v>
      </c>
      <c r="AR138" s="55">
        <v>21.2</v>
      </c>
      <c r="AS138" s="54">
        <v>92.86</v>
      </c>
      <c r="AT138" s="54">
        <v>856.75</v>
      </c>
      <c r="AU138" s="46">
        <v>76856</v>
      </c>
      <c r="AV138" s="46">
        <v>1399</v>
      </c>
      <c r="AW138" s="46">
        <v>75456</v>
      </c>
      <c r="AX138" s="45">
        <v>54.92</v>
      </c>
      <c r="AY138" s="46">
        <v>6401</v>
      </c>
      <c r="AZ138" s="45">
        <v>12.01</v>
      </c>
      <c r="BA138" s="62">
        <f>AY138/'Annual Investment'!$C$2</f>
        <v>1.7172320087217464E-4</v>
      </c>
      <c r="BB138" s="47">
        <v>339</v>
      </c>
      <c r="BC138" s="54">
        <v>10.87</v>
      </c>
      <c r="BD138" s="54">
        <v>47.59</v>
      </c>
      <c r="BE138" s="55">
        <v>32.07</v>
      </c>
      <c r="BF138" s="54">
        <v>140.44999999999999</v>
      </c>
      <c r="BG138" s="54">
        <v>870.96</v>
      </c>
      <c r="BH138" s="46">
        <v>81347</v>
      </c>
      <c r="BI138" s="46">
        <v>1423</v>
      </c>
      <c r="BJ138" s="46">
        <v>79925</v>
      </c>
      <c r="BK138" s="45">
        <v>57.18</v>
      </c>
      <c r="BL138" s="46">
        <v>6507</v>
      </c>
      <c r="BM138" s="45">
        <v>12.5</v>
      </c>
      <c r="BN138" s="62">
        <f>BL138/'Annual Investment'!$D$2</f>
        <v>1.7287798647917202E-4</v>
      </c>
    </row>
    <row r="139" spans="1:66" x14ac:dyDescent="0.25">
      <c r="A139" s="43" t="s">
        <v>183</v>
      </c>
      <c r="B139" t="s">
        <v>67</v>
      </c>
      <c r="C139" s="43" t="s">
        <v>70</v>
      </c>
      <c r="D139" s="43" t="s">
        <v>45</v>
      </c>
      <c r="E139" s="47">
        <v>11</v>
      </c>
      <c r="F139" s="48">
        <v>145.44</v>
      </c>
      <c r="G139" s="49">
        <v>25.1</v>
      </c>
      <c r="H139" s="48">
        <v>145.44</v>
      </c>
      <c r="I139" s="49">
        <v>25.1</v>
      </c>
      <c r="J139" s="50">
        <v>0</v>
      </c>
      <c r="K139" s="51" t="s">
        <v>50</v>
      </c>
      <c r="L139" s="50">
        <v>4</v>
      </c>
      <c r="M139" s="50">
        <v>0</v>
      </c>
      <c r="N139" s="50">
        <v>4</v>
      </c>
      <c r="O139" s="50">
        <v>0</v>
      </c>
      <c r="P139" s="50">
        <v>4</v>
      </c>
      <c r="Q139" s="52">
        <v>132.05000000000001</v>
      </c>
      <c r="R139" s="52">
        <v>0</v>
      </c>
      <c r="S139" s="52">
        <v>132.05000000000001</v>
      </c>
      <c r="T139" s="53">
        <v>0.86</v>
      </c>
      <c r="U139" s="53">
        <v>33.17</v>
      </c>
      <c r="V139" s="53">
        <v>9.44</v>
      </c>
      <c r="W139" s="52">
        <v>0.1</v>
      </c>
      <c r="X139" s="52">
        <v>0.01</v>
      </c>
      <c r="Y139" s="52">
        <v>0.61</v>
      </c>
      <c r="Z139" s="43"/>
      <c r="AA139" s="43" t="s">
        <v>183</v>
      </c>
      <c r="AB139" s="47">
        <v>33</v>
      </c>
      <c r="AC139" s="54">
        <v>0.75</v>
      </c>
      <c r="AD139" s="54">
        <v>4.37</v>
      </c>
      <c r="AE139" s="55">
        <v>0.75</v>
      </c>
      <c r="AF139" s="54">
        <v>4.37</v>
      </c>
      <c r="AG139" s="54">
        <v>49.36</v>
      </c>
      <c r="AH139" s="46">
        <v>4330</v>
      </c>
      <c r="AI139" s="46">
        <v>131</v>
      </c>
      <c r="AJ139" s="46">
        <v>4200</v>
      </c>
      <c r="AK139" s="45">
        <v>33.17</v>
      </c>
      <c r="AL139" s="46">
        <v>459</v>
      </c>
      <c r="AM139" s="45">
        <v>9.44</v>
      </c>
      <c r="AN139" s="62">
        <f>AL139/'Annual Investment'!$B$2</f>
        <v>1.2719743264036874E-5</v>
      </c>
      <c r="AO139" s="47">
        <v>33</v>
      </c>
      <c r="AP139" s="54">
        <v>0.77</v>
      </c>
      <c r="AQ139" s="54">
        <v>4.4400000000000004</v>
      </c>
      <c r="AR139" s="55">
        <v>1.52</v>
      </c>
      <c r="AS139" s="54">
        <v>8.81</v>
      </c>
      <c r="AT139" s="54">
        <v>50.19</v>
      </c>
      <c r="AU139" s="46">
        <v>4588</v>
      </c>
      <c r="AV139" s="46">
        <v>133</v>
      </c>
      <c r="AW139" s="46">
        <v>4456</v>
      </c>
      <c r="AX139" s="45">
        <v>34.56</v>
      </c>
      <c r="AY139" s="46">
        <v>466</v>
      </c>
      <c r="AZ139" s="45">
        <v>9.84</v>
      </c>
      <c r="BA139" s="62">
        <f>AY139/'Annual Investment'!$C$2</f>
        <v>1.2501642181914294E-5</v>
      </c>
      <c r="BB139" s="47">
        <v>34</v>
      </c>
      <c r="BC139" s="54">
        <v>0.78</v>
      </c>
      <c r="BD139" s="54">
        <v>4.5199999999999996</v>
      </c>
      <c r="BE139" s="55">
        <v>2.2999999999999998</v>
      </c>
      <c r="BF139" s="54">
        <v>13.33</v>
      </c>
      <c r="BG139" s="54">
        <v>51.02</v>
      </c>
      <c r="BH139" s="46">
        <v>4874</v>
      </c>
      <c r="BI139" s="46">
        <v>135</v>
      </c>
      <c r="BJ139" s="46">
        <v>4739</v>
      </c>
      <c r="BK139" s="45">
        <v>36.119999999999997</v>
      </c>
      <c r="BL139" s="46">
        <v>474</v>
      </c>
      <c r="BM139" s="45">
        <v>10.28</v>
      </c>
      <c r="BN139" s="62">
        <f>BL139/'Annual Investment'!$D$2</f>
        <v>1.2593232763351397E-5</v>
      </c>
    </row>
    <row r="140" spans="1:66" x14ac:dyDescent="0.25">
      <c r="A140" s="43" t="s">
        <v>184</v>
      </c>
      <c r="B140" t="s">
        <v>67</v>
      </c>
      <c r="C140" s="43" t="s">
        <v>70</v>
      </c>
      <c r="D140" s="43" t="s">
        <v>45</v>
      </c>
      <c r="E140" s="47">
        <v>11</v>
      </c>
      <c r="F140" s="48">
        <v>269.5</v>
      </c>
      <c r="G140" s="49">
        <v>46.4</v>
      </c>
      <c r="H140" s="48">
        <v>269.5</v>
      </c>
      <c r="I140" s="49">
        <v>46.4</v>
      </c>
      <c r="J140" s="50">
        <v>0</v>
      </c>
      <c r="K140" s="51" t="s">
        <v>50</v>
      </c>
      <c r="L140" s="50">
        <v>7</v>
      </c>
      <c r="M140" s="50">
        <v>0</v>
      </c>
      <c r="N140" s="50">
        <v>7</v>
      </c>
      <c r="O140" s="50">
        <v>0</v>
      </c>
      <c r="P140" s="50">
        <v>7</v>
      </c>
      <c r="Q140" s="52">
        <v>244.69</v>
      </c>
      <c r="R140" s="52">
        <v>0</v>
      </c>
      <c r="S140" s="52">
        <v>244.69</v>
      </c>
      <c r="T140" s="53">
        <v>0.86</v>
      </c>
      <c r="U140" s="53">
        <v>33.17</v>
      </c>
      <c r="V140" s="53">
        <v>8.94</v>
      </c>
      <c r="W140" s="52">
        <v>0.11</v>
      </c>
      <c r="X140" s="52">
        <v>0.01</v>
      </c>
      <c r="Y140" s="52">
        <v>0.64</v>
      </c>
      <c r="Z140" s="43"/>
      <c r="AA140" s="43" t="s">
        <v>184</v>
      </c>
      <c r="AB140" s="47">
        <v>5</v>
      </c>
      <c r="AC140" s="54">
        <v>0.23</v>
      </c>
      <c r="AD140" s="54">
        <v>1.35</v>
      </c>
      <c r="AE140" s="55">
        <v>0.23</v>
      </c>
      <c r="AF140" s="54">
        <v>1.35</v>
      </c>
      <c r="AG140" s="54">
        <v>15.24</v>
      </c>
      <c r="AH140" s="46">
        <v>1337</v>
      </c>
      <c r="AI140" s="46">
        <v>40</v>
      </c>
      <c r="AJ140" s="46">
        <v>1297</v>
      </c>
      <c r="AK140" s="45">
        <v>33.17</v>
      </c>
      <c r="AL140" s="46">
        <v>150</v>
      </c>
      <c r="AM140" s="45">
        <v>8.94</v>
      </c>
      <c r="AN140" s="62">
        <f>AL140/'Annual Investment'!$B$2</f>
        <v>4.1567788444564945E-6</v>
      </c>
      <c r="AO140" s="47">
        <v>6</v>
      </c>
      <c r="AP140" s="54">
        <v>0.24</v>
      </c>
      <c r="AQ140" s="54">
        <v>1.37</v>
      </c>
      <c r="AR140" s="55">
        <v>0.47</v>
      </c>
      <c r="AS140" s="54">
        <v>2.72</v>
      </c>
      <c r="AT140" s="54">
        <v>15.5</v>
      </c>
      <c r="AU140" s="46">
        <v>1417</v>
      </c>
      <c r="AV140" s="46">
        <v>41</v>
      </c>
      <c r="AW140" s="46">
        <v>1376</v>
      </c>
      <c r="AX140" s="45">
        <v>34.56</v>
      </c>
      <c r="AY140" s="46">
        <v>152</v>
      </c>
      <c r="AZ140" s="45">
        <v>9.31</v>
      </c>
      <c r="BA140" s="62">
        <f>AY140/'Annual Investment'!$C$2</f>
        <v>4.077788866203804E-6</v>
      </c>
      <c r="BB140" s="47">
        <v>6</v>
      </c>
      <c r="BC140" s="54">
        <v>0.24</v>
      </c>
      <c r="BD140" s="54">
        <v>1.39</v>
      </c>
      <c r="BE140" s="55">
        <v>0.71</v>
      </c>
      <c r="BF140" s="54">
        <v>4.12</v>
      </c>
      <c r="BG140" s="54">
        <v>15.76</v>
      </c>
      <c r="BH140" s="46">
        <v>1505</v>
      </c>
      <c r="BI140" s="46">
        <v>42</v>
      </c>
      <c r="BJ140" s="46">
        <v>1464</v>
      </c>
      <c r="BK140" s="45">
        <v>36.119999999999997</v>
      </c>
      <c r="BL140" s="46">
        <v>155</v>
      </c>
      <c r="BM140" s="45">
        <v>9.73</v>
      </c>
      <c r="BN140" s="62">
        <f>BL140/'Annual Investment'!$D$2</f>
        <v>4.1180402496191277E-6</v>
      </c>
    </row>
    <row r="141" spans="1:66" x14ac:dyDescent="0.25">
      <c r="A141" s="43"/>
      <c r="C141" s="43"/>
      <c r="D141" s="43"/>
      <c r="E141" s="43"/>
      <c r="F141" s="43"/>
      <c r="G141" s="43"/>
      <c r="H141" s="43"/>
      <c r="I141" s="43"/>
      <c r="J141" s="43"/>
      <c r="K141" s="43"/>
      <c r="L141" s="43"/>
      <c r="M141" s="43"/>
      <c r="N141" s="43"/>
      <c r="O141" s="43"/>
      <c r="P141" s="43"/>
      <c r="Q141" s="43"/>
      <c r="R141" s="43"/>
      <c r="S141" s="43"/>
      <c r="T141" s="43"/>
      <c r="U141" s="43"/>
      <c r="V141" s="43"/>
      <c r="W141" s="43"/>
      <c r="X141" s="43"/>
      <c r="Y141" s="43"/>
      <c r="Z141" s="43"/>
      <c r="AA141" s="44" t="s">
        <v>345</v>
      </c>
      <c r="AB141" s="56">
        <v>339633</v>
      </c>
      <c r="AC141" s="57">
        <v>6362.31</v>
      </c>
      <c r="AD141" s="57">
        <v>36243.07</v>
      </c>
      <c r="AE141" s="58">
        <v>6362.31</v>
      </c>
      <c r="AF141" s="57">
        <v>36243.07</v>
      </c>
      <c r="AG141" s="57">
        <v>518449.33</v>
      </c>
      <c r="AH141" s="59">
        <v>43593928</v>
      </c>
      <c r="AI141" s="59">
        <v>20100492</v>
      </c>
      <c r="AJ141" s="59">
        <v>23493436</v>
      </c>
      <c r="AK141" s="60">
        <v>2.17</v>
      </c>
      <c r="AL141" s="59">
        <v>6223648</v>
      </c>
      <c r="AM141" s="60">
        <v>7</v>
      </c>
      <c r="AN141" s="63">
        <f>AL141/'Annual Investment'!$B$2</f>
        <v>0.1724688556116265</v>
      </c>
      <c r="AO141" s="56">
        <v>328790</v>
      </c>
      <c r="AP141" s="57">
        <v>6746.53</v>
      </c>
      <c r="AQ141" s="57">
        <v>37557</v>
      </c>
      <c r="AR141" s="58">
        <v>13108.84</v>
      </c>
      <c r="AS141" s="57">
        <v>73800.070000000007</v>
      </c>
      <c r="AT141" s="57">
        <v>540410.93000000005</v>
      </c>
      <c r="AU141" s="59">
        <v>47300756</v>
      </c>
      <c r="AV141" s="59">
        <v>21000156</v>
      </c>
      <c r="AW141" s="59">
        <v>26300600</v>
      </c>
      <c r="AX141" s="60">
        <v>2.25</v>
      </c>
      <c r="AY141" s="59">
        <v>6304577</v>
      </c>
      <c r="AZ141" s="60">
        <v>7.5</v>
      </c>
      <c r="BA141" s="63">
        <f>AY141/'Annual Investment'!$C$2</f>
        <v>0.16913640721529327</v>
      </c>
      <c r="BB141" s="56">
        <v>315644</v>
      </c>
      <c r="BC141" s="57">
        <v>6987.96</v>
      </c>
      <c r="BD141" s="57">
        <v>38483.339999999997</v>
      </c>
      <c r="BE141" s="58">
        <v>20096.8</v>
      </c>
      <c r="BF141" s="57">
        <v>112283.41</v>
      </c>
      <c r="BG141" s="57">
        <v>555543.80000000005</v>
      </c>
      <c r="BH141" s="59">
        <v>56727316</v>
      </c>
      <c r="BI141" s="59">
        <v>21714022</v>
      </c>
      <c r="BJ141" s="59">
        <v>28963727</v>
      </c>
      <c r="BK141" s="60">
        <v>2.61</v>
      </c>
      <c r="BL141" s="59">
        <v>6545962</v>
      </c>
      <c r="BM141" s="60">
        <v>7.71</v>
      </c>
      <c r="BN141" s="63">
        <f>BL141/'Annual Investment'!$D$2</f>
        <v>0.17391312895791822</v>
      </c>
    </row>
    <row r="142" spans="1:66" ht="18" x14ac:dyDescent="0.25">
      <c r="A142" s="1" t="s">
        <v>185</v>
      </c>
      <c r="B142" s="1"/>
      <c r="AN142" s="62"/>
      <c r="BA142" s="62"/>
      <c r="BH142" s="27"/>
      <c r="BI142" s="27"/>
      <c r="BJ142" s="27"/>
      <c r="BK142" s="28"/>
      <c r="BL142" s="27"/>
      <c r="BM142" s="28"/>
      <c r="BN142" s="62"/>
    </row>
    <row r="143" spans="1:66" ht="15.75" thickBot="1" x14ac:dyDescent="0.3">
      <c r="AN143" s="62"/>
      <c r="BA143" s="62"/>
      <c r="BN143" s="62"/>
    </row>
    <row r="144" spans="1:66" ht="104.25" thickBot="1" x14ac:dyDescent="0.3">
      <c r="A144" s="3" t="s">
        <v>4</v>
      </c>
      <c r="B144" s="4" t="s">
        <v>5</v>
      </c>
      <c r="C144" s="5" t="s">
        <v>6</v>
      </c>
      <c r="D144" s="5" t="s">
        <v>7</v>
      </c>
      <c r="E144" s="6" t="s">
        <v>8</v>
      </c>
      <c r="F144" s="6" t="s">
        <v>9</v>
      </c>
      <c r="G144" s="6" t="s">
        <v>10</v>
      </c>
      <c r="H144" s="6" t="s">
        <v>11</v>
      </c>
      <c r="I144" s="6" t="s">
        <v>12</v>
      </c>
      <c r="J144" s="6" t="s">
        <v>13</v>
      </c>
      <c r="K144" s="6" t="s">
        <v>14</v>
      </c>
      <c r="L144" s="6" t="s">
        <v>15</v>
      </c>
      <c r="M144" s="6" t="s">
        <v>16</v>
      </c>
      <c r="N144" s="6" t="s">
        <v>17</v>
      </c>
      <c r="O144" s="6" t="s">
        <v>18</v>
      </c>
      <c r="P144" s="6" t="s">
        <v>19</v>
      </c>
      <c r="Q144" s="6" t="s">
        <v>20</v>
      </c>
      <c r="R144" s="6" t="s">
        <v>21</v>
      </c>
      <c r="S144" s="6" t="s">
        <v>22</v>
      </c>
      <c r="T144" s="6" t="s">
        <v>23</v>
      </c>
      <c r="U144" s="6" t="s">
        <v>24</v>
      </c>
      <c r="V144" s="6" t="s">
        <v>25</v>
      </c>
      <c r="W144" s="6" t="s">
        <v>26</v>
      </c>
      <c r="X144" s="6" t="s">
        <v>27</v>
      </c>
      <c r="Y144" s="7" t="s">
        <v>28</v>
      </c>
      <c r="AA144" s="8" t="s">
        <v>29</v>
      </c>
      <c r="AB144" s="9" t="s">
        <v>30</v>
      </c>
      <c r="AC144" s="10" t="s">
        <v>31</v>
      </c>
      <c r="AD144" s="10" t="s">
        <v>32</v>
      </c>
      <c r="AE144" s="11" t="s">
        <v>33</v>
      </c>
      <c r="AF144" s="12" t="s">
        <v>34</v>
      </c>
      <c r="AG144" s="12" t="s">
        <v>35</v>
      </c>
      <c r="AH144" s="10" t="s">
        <v>36</v>
      </c>
      <c r="AI144" s="10" t="s">
        <v>37</v>
      </c>
      <c r="AJ144" s="12" t="s">
        <v>38</v>
      </c>
      <c r="AK144" s="13" t="s">
        <v>39</v>
      </c>
      <c r="AL144" s="10" t="s">
        <v>40</v>
      </c>
      <c r="AM144" s="13" t="s">
        <v>41</v>
      </c>
      <c r="AN144" s="14" t="s">
        <v>343</v>
      </c>
      <c r="AO144" s="9" t="s">
        <v>30</v>
      </c>
      <c r="AP144" s="10" t="s">
        <v>31</v>
      </c>
      <c r="AQ144" s="10" t="s">
        <v>32</v>
      </c>
      <c r="AR144" s="11" t="s">
        <v>33</v>
      </c>
      <c r="AS144" s="10" t="s">
        <v>34</v>
      </c>
      <c r="AT144" s="10" t="s">
        <v>35</v>
      </c>
      <c r="AU144" s="10" t="s">
        <v>36</v>
      </c>
      <c r="AV144" s="10" t="s">
        <v>37</v>
      </c>
      <c r="AW144" s="12" t="s">
        <v>38</v>
      </c>
      <c r="AX144" s="13" t="s">
        <v>39</v>
      </c>
      <c r="AY144" s="10" t="s">
        <v>40</v>
      </c>
      <c r="AZ144" s="13" t="s">
        <v>41</v>
      </c>
      <c r="BA144" s="14" t="s">
        <v>343</v>
      </c>
      <c r="BB144" s="9" t="s">
        <v>30</v>
      </c>
      <c r="BC144" s="11" t="s">
        <v>31</v>
      </c>
      <c r="BD144" s="10" t="s">
        <v>32</v>
      </c>
      <c r="BE144" s="11" t="s">
        <v>33</v>
      </c>
      <c r="BF144" s="10" t="s">
        <v>34</v>
      </c>
      <c r="BG144" s="10" t="s">
        <v>35</v>
      </c>
      <c r="BH144" s="10" t="s">
        <v>36</v>
      </c>
      <c r="BI144" s="10" t="s">
        <v>37</v>
      </c>
      <c r="BJ144" s="12" t="s">
        <v>38</v>
      </c>
      <c r="BK144" s="13" t="s">
        <v>39</v>
      </c>
      <c r="BL144" s="10" t="s">
        <v>40</v>
      </c>
      <c r="BM144" s="13" t="s">
        <v>41</v>
      </c>
      <c r="BN144" s="14" t="s">
        <v>343</v>
      </c>
    </row>
    <row r="145" spans="1:66" x14ac:dyDescent="0.25">
      <c r="A145" s="43" t="s">
        <v>42</v>
      </c>
      <c r="B145" t="s">
        <v>186</v>
      </c>
      <c r="C145" s="43" t="s">
        <v>187</v>
      </c>
      <c r="D145" s="43" t="s">
        <v>45</v>
      </c>
      <c r="E145" s="47">
        <v>15</v>
      </c>
      <c r="F145" s="48">
        <v>1000000</v>
      </c>
      <c r="G145" s="49">
        <v>277025.09999999998</v>
      </c>
      <c r="H145" s="48">
        <v>1000000</v>
      </c>
      <c r="I145" s="49">
        <v>277025.09999999998</v>
      </c>
      <c r="J145" s="50">
        <v>612887</v>
      </c>
      <c r="K145" s="51">
        <v>0.23</v>
      </c>
      <c r="L145" s="50">
        <v>136072</v>
      </c>
      <c r="M145" s="50">
        <v>0</v>
      </c>
      <c r="N145" s="50">
        <v>278416</v>
      </c>
      <c r="O145" s="50">
        <v>470543</v>
      </c>
      <c r="P145" s="50">
        <v>748959</v>
      </c>
      <c r="Q145" s="52">
        <v>1447148.73</v>
      </c>
      <c r="R145" s="52">
        <v>0</v>
      </c>
      <c r="S145" s="52">
        <v>1447148.73</v>
      </c>
      <c r="T145" s="53">
        <v>0.94</v>
      </c>
      <c r="U145" s="53">
        <v>2.0299999999999998</v>
      </c>
      <c r="V145" s="53">
        <v>5.2</v>
      </c>
      <c r="W145" s="52">
        <v>0.28000000000000003</v>
      </c>
      <c r="X145" s="52">
        <v>0.03</v>
      </c>
      <c r="Y145" s="52">
        <v>1</v>
      </c>
      <c r="Z145" s="43"/>
      <c r="AA145" s="43" t="s">
        <v>42</v>
      </c>
      <c r="AB145" s="47">
        <v>27</v>
      </c>
      <c r="AC145" s="54">
        <v>7471.26</v>
      </c>
      <c r="AD145" s="54">
        <v>26969.599999999999</v>
      </c>
      <c r="AE145" s="55">
        <v>7471.26</v>
      </c>
      <c r="AF145" s="54">
        <v>26969.599999999999</v>
      </c>
      <c r="AG145" s="54">
        <v>400768.29</v>
      </c>
      <c r="AH145" s="46">
        <v>38987506</v>
      </c>
      <c r="AI145" s="46">
        <v>19186926</v>
      </c>
      <c r="AJ145" s="46">
        <v>19800580</v>
      </c>
      <c r="AK145" s="45">
        <v>2.0299999999999998</v>
      </c>
      <c r="AL145" s="46">
        <v>7500768</v>
      </c>
      <c r="AM145" s="45">
        <v>5.2</v>
      </c>
      <c r="AN145" s="62">
        <f>AL145/'Annual Investment'!$B$2</f>
        <v>0.20786022493050835</v>
      </c>
      <c r="AO145" s="47">
        <v>28</v>
      </c>
      <c r="AP145" s="54">
        <v>7720.3</v>
      </c>
      <c r="AQ145" s="54">
        <v>27868.59</v>
      </c>
      <c r="AR145" s="55">
        <v>15191.56</v>
      </c>
      <c r="AS145" s="54">
        <v>54838.19</v>
      </c>
      <c r="AT145" s="54">
        <v>414127.23</v>
      </c>
      <c r="AU145" s="46">
        <v>41770823</v>
      </c>
      <c r="AV145" s="46">
        <v>19826490</v>
      </c>
      <c r="AW145" s="46">
        <v>21944333</v>
      </c>
      <c r="AX145" s="45">
        <v>2.11</v>
      </c>
      <c r="AY145" s="46">
        <v>7750794</v>
      </c>
      <c r="AZ145" s="45">
        <v>5.39</v>
      </c>
      <c r="BA145" s="62">
        <f>AY145/'Annual Investment'!$C$2</f>
        <v>0.20793487814104766</v>
      </c>
      <c r="BB145" s="47">
        <v>29</v>
      </c>
      <c r="BC145" s="54">
        <v>7969.34</v>
      </c>
      <c r="BD145" s="54">
        <v>28767.58</v>
      </c>
      <c r="BE145" s="55">
        <v>23160.9</v>
      </c>
      <c r="BF145" s="54">
        <v>83605.77</v>
      </c>
      <c r="BG145" s="54">
        <v>427486.18</v>
      </c>
      <c r="BH145" s="46">
        <v>44904578</v>
      </c>
      <c r="BI145" s="46">
        <v>20466054</v>
      </c>
      <c r="BJ145" s="46">
        <v>24438524</v>
      </c>
      <c r="BK145" s="45">
        <v>2.19</v>
      </c>
      <c r="BL145" s="46">
        <v>8000819</v>
      </c>
      <c r="BM145" s="45">
        <v>5.61</v>
      </c>
      <c r="BN145" s="62">
        <f>BL145/'Annual Investment'!$D$2</f>
        <v>0.21256577207688684</v>
      </c>
    </row>
    <row r="146" spans="1:66" x14ac:dyDescent="0.25">
      <c r="A146" s="43"/>
      <c r="C146" s="43"/>
      <c r="D146" s="43"/>
      <c r="E146" s="43"/>
      <c r="F146" s="43"/>
      <c r="G146" s="43"/>
      <c r="H146" s="43"/>
      <c r="I146" s="43"/>
      <c r="J146" s="43"/>
      <c r="K146" s="43"/>
      <c r="L146" s="43"/>
      <c r="M146" s="43"/>
      <c r="N146" s="43"/>
      <c r="O146" s="43"/>
      <c r="P146" s="43"/>
      <c r="Q146" s="43"/>
      <c r="R146" s="43"/>
      <c r="S146" s="43"/>
      <c r="T146" s="43"/>
      <c r="U146" s="43"/>
      <c r="V146" s="43"/>
      <c r="W146" s="43"/>
      <c r="X146" s="43"/>
      <c r="Y146" s="43"/>
      <c r="Z146" s="43"/>
      <c r="AA146" s="44" t="s">
        <v>345</v>
      </c>
      <c r="AB146" s="56">
        <v>27</v>
      </c>
      <c r="AC146" s="57">
        <v>7471.26</v>
      </c>
      <c r="AD146" s="57">
        <v>26969.599999999999</v>
      </c>
      <c r="AE146" s="58">
        <v>7471.26</v>
      </c>
      <c r="AF146" s="57">
        <v>26969.599999999999</v>
      </c>
      <c r="AG146" s="57">
        <v>400768.29</v>
      </c>
      <c r="AH146" s="59">
        <v>38987506</v>
      </c>
      <c r="AI146" s="59">
        <v>19186926</v>
      </c>
      <c r="AJ146" s="59">
        <v>19800580</v>
      </c>
      <c r="AK146" s="60">
        <v>2.0299999999999998</v>
      </c>
      <c r="AL146" s="59">
        <v>7500768</v>
      </c>
      <c r="AM146" s="60">
        <v>5.2</v>
      </c>
      <c r="AN146" s="63">
        <f>AL146/'Annual Investment'!$B$2</f>
        <v>0.20786022493050835</v>
      </c>
      <c r="AO146" s="56">
        <v>28</v>
      </c>
      <c r="AP146" s="57">
        <v>7720.3</v>
      </c>
      <c r="AQ146" s="57">
        <v>27868.59</v>
      </c>
      <c r="AR146" s="58">
        <v>15191.56</v>
      </c>
      <c r="AS146" s="57">
        <v>54838.19</v>
      </c>
      <c r="AT146" s="57">
        <v>414127.23</v>
      </c>
      <c r="AU146" s="59">
        <v>41770823</v>
      </c>
      <c r="AV146" s="59">
        <v>19826490</v>
      </c>
      <c r="AW146" s="59">
        <v>21944333</v>
      </c>
      <c r="AX146" s="60">
        <v>2.11</v>
      </c>
      <c r="AY146" s="59">
        <v>7750794</v>
      </c>
      <c r="AZ146" s="60">
        <v>5.39</v>
      </c>
      <c r="BA146" s="63">
        <f>AY146/'Annual Investment'!$C$2</f>
        <v>0.20793487814104766</v>
      </c>
      <c r="BB146" s="56">
        <v>29</v>
      </c>
      <c r="BC146" s="57">
        <v>7969.34</v>
      </c>
      <c r="BD146" s="57">
        <v>28767.58</v>
      </c>
      <c r="BE146" s="58">
        <v>23160.9</v>
      </c>
      <c r="BF146" s="57">
        <v>83605.77</v>
      </c>
      <c r="BG146" s="57">
        <v>427486.18</v>
      </c>
      <c r="BH146" s="59">
        <v>44904578</v>
      </c>
      <c r="BI146" s="59">
        <v>20466054</v>
      </c>
      <c r="BJ146" s="59">
        <v>24438524</v>
      </c>
      <c r="BK146" s="60">
        <v>2.19</v>
      </c>
      <c r="BL146" s="59">
        <v>8000819</v>
      </c>
      <c r="BM146" s="60">
        <v>5.61</v>
      </c>
      <c r="BN146" s="63">
        <f>BL146/'Annual Investment'!$D$2</f>
        <v>0.21256577207688684</v>
      </c>
    </row>
    <row r="147" spans="1:66" ht="18" x14ac:dyDescent="0.25">
      <c r="A147" s="1" t="s">
        <v>188</v>
      </c>
      <c r="B147" s="1"/>
      <c r="AN147" s="62"/>
      <c r="BA147" s="62"/>
      <c r="BN147" s="62"/>
    </row>
    <row r="148" spans="1:66" ht="15.75" thickBot="1" x14ac:dyDescent="0.3">
      <c r="A148" s="30" t="s">
        <v>189</v>
      </c>
      <c r="AN148" s="62"/>
      <c r="BA148" s="62"/>
      <c r="BN148" s="62"/>
    </row>
    <row r="149" spans="1:66" ht="104.25" thickBot="1" x14ac:dyDescent="0.3">
      <c r="A149" s="3" t="s">
        <v>4</v>
      </c>
      <c r="B149" s="4" t="s">
        <v>5</v>
      </c>
      <c r="C149" s="5" t="s">
        <v>6</v>
      </c>
      <c r="D149" s="5" t="s">
        <v>7</v>
      </c>
      <c r="E149" s="6" t="s">
        <v>8</v>
      </c>
      <c r="F149" s="6" t="s">
        <v>9</v>
      </c>
      <c r="G149" s="6" t="s">
        <v>10</v>
      </c>
      <c r="H149" s="6" t="s">
        <v>11</v>
      </c>
      <c r="I149" s="6" t="s">
        <v>12</v>
      </c>
      <c r="J149" s="6" t="s">
        <v>13</v>
      </c>
      <c r="K149" s="6" t="s">
        <v>14</v>
      </c>
      <c r="L149" s="6" t="s">
        <v>15</v>
      </c>
      <c r="M149" s="6" t="s">
        <v>16</v>
      </c>
      <c r="N149" s="6" t="s">
        <v>17</v>
      </c>
      <c r="O149" s="6" t="s">
        <v>18</v>
      </c>
      <c r="P149" s="6" t="s">
        <v>19</v>
      </c>
      <c r="Q149" s="6" t="s">
        <v>20</v>
      </c>
      <c r="R149" s="6" t="s">
        <v>21</v>
      </c>
      <c r="S149" s="6" t="s">
        <v>22</v>
      </c>
      <c r="T149" s="6" t="s">
        <v>23</v>
      </c>
      <c r="U149" s="6" t="s">
        <v>24</v>
      </c>
      <c r="V149" s="6" t="s">
        <v>25</v>
      </c>
      <c r="W149" s="6" t="s">
        <v>26</v>
      </c>
      <c r="X149" s="6" t="s">
        <v>27</v>
      </c>
      <c r="Y149" s="7" t="s">
        <v>28</v>
      </c>
      <c r="AA149" s="8" t="s">
        <v>29</v>
      </c>
      <c r="AB149" s="9" t="s">
        <v>30</v>
      </c>
      <c r="AC149" s="10" t="s">
        <v>31</v>
      </c>
      <c r="AD149" s="10" t="s">
        <v>32</v>
      </c>
      <c r="AE149" s="11" t="s">
        <v>33</v>
      </c>
      <c r="AF149" s="12" t="s">
        <v>34</v>
      </c>
      <c r="AG149" s="12" t="s">
        <v>35</v>
      </c>
      <c r="AH149" s="10" t="s">
        <v>36</v>
      </c>
      <c r="AI149" s="10" t="s">
        <v>37</v>
      </c>
      <c r="AJ149" s="12" t="s">
        <v>38</v>
      </c>
      <c r="AK149" s="13" t="s">
        <v>39</v>
      </c>
      <c r="AL149" s="10" t="s">
        <v>40</v>
      </c>
      <c r="AM149" s="13" t="s">
        <v>41</v>
      </c>
      <c r="AN149" s="14" t="s">
        <v>343</v>
      </c>
      <c r="AO149" s="9" t="s">
        <v>30</v>
      </c>
      <c r="AP149" s="10" t="s">
        <v>31</v>
      </c>
      <c r="AQ149" s="10" t="s">
        <v>32</v>
      </c>
      <c r="AR149" s="11" t="s">
        <v>33</v>
      </c>
      <c r="AS149" s="10" t="s">
        <v>34</v>
      </c>
      <c r="AT149" s="10" t="s">
        <v>35</v>
      </c>
      <c r="AU149" s="10" t="s">
        <v>36</v>
      </c>
      <c r="AV149" s="10" t="s">
        <v>37</v>
      </c>
      <c r="AW149" s="12" t="s">
        <v>38</v>
      </c>
      <c r="AX149" s="13" t="s">
        <v>39</v>
      </c>
      <c r="AY149" s="10" t="s">
        <v>40</v>
      </c>
      <c r="AZ149" s="13" t="s">
        <v>41</v>
      </c>
      <c r="BA149" s="14" t="s">
        <v>343</v>
      </c>
      <c r="BB149" s="9" t="s">
        <v>30</v>
      </c>
      <c r="BC149" s="11" t="s">
        <v>31</v>
      </c>
      <c r="BD149" s="10" t="s">
        <v>32</v>
      </c>
      <c r="BE149" s="11" t="s">
        <v>33</v>
      </c>
      <c r="BF149" s="10" t="s">
        <v>34</v>
      </c>
      <c r="BG149" s="10" t="s">
        <v>35</v>
      </c>
      <c r="BH149" s="10" t="s">
        <v>36</v>
      </c>
      <c r="BI149" s="10" t="s">
        <v>37</v>
      </c>
      <c r="BJ149" s="12" t="s">
        <v>38</v>
      </c>
      <c r="BK149" s="13" t="s">
        <v>39</v>
      </c>
      <c r="BL149" s="10" t="s">
        <v>40</v>
      </c>
      <c r="BM149" s="13" t="s">
        <v>41</v>
      </c>
      <c r="BN149" s="14" t="s">
        <v>343</v>
      </c>
    </row>
    <row r="150" spans="1:66" x14ac:dyDescent="0.25">
      <c r="A150" s="43" t="s">
        <v>190</v>
      </c>
      <c r="B150" t="s">
        <v>67</v>
      </c>
      <c r="C150" s="43" t="s">
        <v>78</v>
      </c>
      <c r="D150" s="43" t="s">
        <v>45</v>
      </c>
      <c r="E150" s="47">
        <v>18</v>
      </c>
      <c r="F150" s="48">
        <v>0</v>
      </c>
      <c r="G150" s="49">
        <v>20000</v>
      </c>
      <c r="H150" s="48">
        <v>0</v>
      </c>
      <c r="I150" s="49">
        <v>20000</v>
      </c>
      <c r="J150" s="50">
        <v>12000</v>
      </c>
      <c r="K150" s="51">
        <v>0.5</v>
      </c>
      <c r="L150" s="50">
        <v>3</v>
      </c>
      <c r="M150" s="50">
        <v>0</v>
      </c>
      <c r="N150" s="50">
        <v>6003</v>
      </c>
      <c r="O150" s="50">
        <v>6000</v>
      </c>
      <c r="P150" s="50">
        <v>12003</v>
      </c>
      <c r="Q150" s="52">
        <v>41819.24</v>
      </c>
      <c r="R150" s="52">
        <v>0</v>
      </c>
      <c r="S150" s="52">
        <v>41819.24</v>
      </c>
      <c r="T150" s="53">
        <v>0.86</v>
      </c>
      <c r="U150" s="53">
        <v>4.05</v>
      </c>
      <c r="V150" s="53">
        <v>6.97</v>
      </c>
      <c r="W150" s="52" t="s">
        <v>50</v>
      </c>
      <c r="X150" s="52">
        <v>0</v>
      </c>
      <c r="Y150" s="52">
        <v>0.33</v>
      </c>
      <c r="Z150" s="43"/>
      <c r="AA150" s="43" t="s">
        <v>190</v>
      </c>
      <c r="AB150" s="47">
        <v>7</v>
      </c>
      <c r="AC150" s="54">
        <v>121.94</v>
      </c>
      <c r="AD150" s="54">
        <v>0</v>
      </c>
      <c r="AE150" s="55">
        <v>121.94</v>
      </c>
      <c r="AF150" s="54">
        <v>0</v>
      </c>
      <c r="AG150" s="54">
        <v>0</v>
      </c>
      <c r="AH150" s="46">
        <v>278403</v>
      </c>
      <c r="AI150" s="46">
        <v>68724</v>
      </c>
      <c r="AJ150" s="46">
        <v>209678</v>
      </c>
      <c r="AK150" s="45">
        <v>4.05</v>
      </c>
      <c r="AL150" s="46">
        <v>39965</v>
      </c>
      <c r="AM150" s="45">
        <v>6.97</v>
      </c>
      <c r="AN150" s="62">
        <f>AL150/'Annual Investment'!$B$2</f>
        <v>1.1075044434580253E-3</v>
      </c>
      <c r="AO150" s="47">
        <v>9</v>
      </c>
      <c r="AP150" s="54">
        <v>162.59</v>
      </c>
      <c r="AQ150" s="54">
        <v>0</v>
      </c>
      <c r="AR150" s="55">
        <v>284.54000000000002</v>
      </c>
      <c r="AS150" s="54">
        <v>0</v>
      </c>
      <c r="AT150" s="54">
        <v>0</v>
      </c>
      <c r="AU150" s="46">
        <v>371669</v>
      </c>
      <c r="AV150" s="46">
        <v>91632</v>
      </c>
      <c r="AW150" s="46">
        <v>280037</v>
      </c>
      <c r="AX150" s="45">
        <v>4.0599999999999996</v>
      </c>
      <c r="AY150" s="46">
        <v>53286</v>
      </c>
      <c r="AZ150" s="45">
        <v>6.97</v>
      </c>
      <c r="BA150" s="62">
        <f>AY150/'Annual Investment'!$C$2</f>
        <v>1.4295332731877361E-3</v>
      </c>
      <c r="BB150" s="47">
        <v>11</v>
      </c>
      <c r="BC150" s="54">
        <v>203.24</v>
      </c>
      <c r="BD150" s="54">
        <v>0</v>
      </c>
      <c r="BE150" s="55">
        <v>487.78</v>
      </c>
      <c r="BF150" s="54">
        <v>0</v>
      </c>
      <c r="BG150" s="54">
        <v>0</v>
      </c>
      <c r="BH150" s="46">
        <v>467376</v>
      </c>
      <c r="BI150" s="46">
        <v>114541</v>
      </c>
      <c r="BJ150" s="46">
        <v>352836</v>
      </c>
      <c r="BK150" s="45">
        <v>4.08</v>
      </c>
      <c r="BL150" s="46">
        <v>66608</v>
      </c>
      <c r="BM150" s="45">
        <v>7.02</v>
      </c>
      <c r="BN150" s="62">
        <f>BL150/'Annual Investment'!$D$2</f>
        <v>1.7696414512685863E-3</v>
      </c>
    </row>
    <row r="151" spans="1:66" x14ac:dyDescent="0.25">
      <c r="A151" s="43" t="s">
        <v>191</v>
      </c>
      <c r="B151" t="s">
        <v>67</v>
      </c>
      <c r="C151" s="43" t="s">
        <v>78</v>
      </c>
      <c r="D151" s="43" t="s">
        <v>45</v>
      </c>
      <c r="E151" s="47">
        <v>18</v>
      </c>
      <c r="F151" s="48">
        <v>0</v>
      </c>
      <c r="G151" s="49">
        <v>10000</v>
      </c>
      <c r="H151" s="48">
        <v>0</v>
      </c>
      <c r="I151" s="49">
        <v>10000</v>
      </c>
      <c r="J151" s="50">
        <v>6000</v>
      </c>
      <c r="K151" s="51">
        <v>0.5</v>
      </c>
      <c r="L151" s="50">
        <v>3</v>
      </c>
      <c r="M151" s="50">
        <v>0</v>
      </c>
      <c r="N151" s="50">
        <v>3003</v>
      </c>
      <c r="O151" s="50">
        <v>3000</v>
      </c>
      <c r="P151" s="50">
        <v>6003</v>
      </c>
      <c r="Q151" s="52">
        <v>20909.62</v>
      </c>
      <c r="R151" s="52">
        <v>0</v>
      </c>
      <c r="S151" s="52">
        <v>20909.62</v>
      </c>
      <c r="T151" s="53">
        <v>0.86</v>
      </c>
      <c r="U151" s="53">
        <v>4.05</v>
      </c>
      <c r="V151" s="53">
        <v>6.96</v>
      </c>
      <c r="W151" s="52" t="s">
        <v>50</v>
      </c>
      <c r="X151" s="52">
        <v>0</v>
      </c>
      <c r="Y151" s="52">
        <v>0.33</v>
      </c>
      <c r="Z151" s="43"/>
      <c r="AA151" s="43" t="s">
        <v>191</v>
      </c>
      <c r="AB151" s="47">
        <v>13</v>
      </c>
      <c r="AC151" s="54">
        <v>121.94</v>
      </c>
      <c r="AD151" s="54">
        <v>0</v>
      </c>
      <c r="AE151" s="55">
        <v>121.94</v>
      </c>
      <c r="AF151" s="54">
        <v>0</v>
      </c>
      <c r="AG151" s="54">
        <v>0</v>
      </c>
      <c r="AH151" s="46">
        <v>278403</v>
      </c>
      <c r="AI151" s="46">
        <v>68745</v>
      </c>
      <c r="AJ151" s="46">
        <v>209657</v>
      </c>
      <c r="AK151" s="45">
        <v>4.05</v>
      </c>
      <c r="AL151" s="46">
        <v>39986</v>
      </c>
      <c r="AM151" s="45">
        <v>6.96</v>
      </c>
      <c r="AN151" s="62">
        <f>AL151/'Annual Investment'!$B$2</f>
        <v>1.1080863924962494E-3</v>
      </c>
      <c r="AO151" s="47">
        <v>18</v>
      </c>
      <c r="AP151" s="54">
        <v>162.59</v>
      </c>
      <c r="AQ151" s="54">
        <v>0</v>
      </c>
      <c r="AR151" s="55">
        <v>284.54000000000002</v>
      </c>
      <c r="AS151" s="54">
        <v>0</v>
      </c>
      <c r="AT151" s="54">
        <v>0</v>
      </c>
      <c r="AU151" s="46">
        <v>371669</v>
      </c>
      <c r="AV151" s="46">
        <v>91661</v>
      </c>
      <c r="AW151" s="46">
        <v>280009</v>
      </c>
      <c r="AX151" s="45">
        <v>4.05</v>
      </c>
      <c r="AY151" s="46">
        <v>53315</v>
      </c>
      <c r="AZ151" s="45">
        <v>6.97</v>
      </c>
      <c r="BA151" s="62">
        <f>AY151/'Annual Investment'!$C$2</f>
        <v>1.4303112723793145E-3</v>
      </c>
      <c r="BB151" s="47">
        <v>22</v>
      </c>
      <c r="BC151" s="54">
        <v>203.24</v>
      </c>
      <c r="BD151" s="54">
        <v>0</v>
      </c>
      <c r="BE151" s="55">
        <v>487.78</v>
      </c>
      <c r="BF151" s="54">
        <v>0</v>
      </c>
      <c r="BG151" s="54">
        <v>0</v>
      </c>
      <c r="BH151" s="46">
        <v>467376</v>
      </c>
      <c r="BI151" s="46">
        <v>114576</v>
      </c>
      <c r="BJ151" s="46">
        <v>352801</v>
      </c>
      <c r="BK151" s="45">
        <v>4.08</v>
      </c>
      <c r="BL151" s="46">
        <v>66643</v>
      </c>
      <c r="BM151" s="45">
        <v>7.01</v>
      </c>
      <c r="BN151" s="62">
        <f>BL151/'Annual Investment'!$D$2</f>
        <v>1.7705713313249517E-3</v>
      </c>
    </row>
    <row r="152" spans="1:66" x14ac:dyDescent="0.25">
      <c r="A152" s="43" t="s">
        <v>192</v>
      </c>
      <c r="B152" t="s">
        <v>67</v>
      </c>
      <c r="C152" s="43" t="s">
        <v>78</v>
      </c>
      <c r="D152" s="43" t="s">
        <v>45</v>
      </c>
      <c r="E152" s="47">
        <v>18</v>
      </c>
      <c r="F152" s="48">
        <v>0</v>
      </c>
      <c r="G152" s="49">
        <v>5000</v>
      </c>
      <c r="H152" s="48">
        <v>0</v>
      </c>
      <c r="I152" s="49">
        <v>5000</v>
      </c>
      <c r="J152" s="50">
        <v>3000</v>
      </c>
      <c r="K152" s="51">
        <v>0.5</v>
      </c>
      <c r="L152" s="50">
        <v>3</v>
      </c>
      <c r="M152" s="50">
        <v>0</v>
      </c>
      <c r="N152" s="50">
        <v>1503</v>
      </c>
      <c r="O152" s="50">
        <v>1500</v>
      </c>
      <c r="P152" s="50">
        <v>3003</v>
      </c>
      <c r="Q152" s="52">
        <v>10454.81</v>
      </c>
      <c r="R152" s="52">
        <v>0</v>
      </c>
      <c r="S152" s="52">
        <v>10454.81</v>
      </c>
      <c r="T152" s="53">
        <v>0.86</v>
      </c>
      <c r="U152" s="53">
        <v>4.05</v>
      </c>
      <c r="V152" s="53">
        <v>6.96</v>
      </c>
      <c r="W152" s="52" t="s">
        <v>50</v>
      </c>
      <c r="X152" s="52">
        <v>0</v>
      </c>
      <c r="Y152" s="52">
        <v>0.33</v>
      </c>
      <c r="Z152" s="43"/>
      <c r="AA152" s="43" t="s">
        <v>192</v>
      </c>
      <c r="AB152" s="47">
        <v>47</v>
      </c>
      <c r="AC152" s="54">
        <v>213.4</v>
      </c>
      <c r="AD152" s="54">
        <v>0</v>
      </c>
      <c r="AE152" s="55">
        <v>213.4</v>
      </c>
      <c r="AF152" s="54">
        <v>0</v>
      </c>
      <c r="AG152" s="54">
        <v>0</v>
      </c>
      <c r="AH152" s="46">
        <v>487205</v>
      </c>
      <c r="AI152" s="46">
        <v>120378</v>
      </c>
      <c r="AJ152" s="46">
        <v>366826</v>
      </c>
      <c r="AK152" s="45">
        <v>4.05</v>
      </c>
      <c r="AL152" s="46">
        <v>70049</v>
      </c>
      <c r="AM152" s="45">
        <v>6.96</v>
      </c>
      <c r="AN152" s="62">
        <f>AL152/'Annual Investment'!$B$2</f>
        <v>1.9411880085022199E-3</v>
      </c>
      <c r="AO152" s="47">
        <v>62</v>
      </c>
      <c r="AP152" s="54">
        <v>284.54000000000002</v>
      </c>
      <c r="AQ152" s="54">
        <v>0</v>
      </c>
      <c r="AR152" s="55">
        <v>497.94</v>
      </c>
      <c r="AS152" s="54">
        <v>0</v>
      </c>
      <c r="AT152" s="54">
        <v>0</v>
      </c>
      <c r="AU152" s="46">
        <v>650421</v>
      </c>
      <c r="AV152" s="46">
        <v>160504</v>
      </c>
      <c r="AW152" s="46">
        <v>489917</v>
      </c>
      <c r="AX152" s="45">
        <v>4.05</v>
      </c>
      <c r="AY152" s="46">
        <v>93399</v>
      </c>
      <c r="AZ152" s="45">
        <v>6.96</v>
      </c>
      <c r="BA152" s="62">
        <f>AY152/'Annual Investment'!$C$2</f>
        <v>2.5056671204905859E-3</v>
      </c>
      <c r="BB152" s="47">
        <v>78</v>
      </c>
      <c r="BC152" s="54">
        <v>355.67</v>
      </c>
      <c r="BD152" s="54">
        <v>0</v>
      </c>
      <c r="BE152" s="55">
        <v>853.61</v>
      </c>
      <c r="BF152" s="54">
        <v>0</v>
      </c>
      <c r="BG152" s="54">
        <v>0</v>
      </c>
      <c r="BH152" s="46">
        <v>817908</v>
      </c>
      <c r="BI152" s="46">
        <v>200631</v>
      </c>
      <c r="BJ152" s="46">
        <v>617278</v>
      </c>
      <c r="BK152" s="45">
        <v>4.08</v>
      </c>
      <c r="BL152" s="46">
        <v>116749</v>
      </c>
      <c r="BM152" s="45">
        <v>7.01</v>
      </c>
      <c r="BN152" s="62">
        <f>BL152/'Annual Investment'!$D$2</f>
        <v>3.1017876200179584E-3</v>
      </c>
    </row>
    <row r="153" spans="1:66" x14ac:dyDescent="0.25">
      <c r="A153" s="43"/>
      <c r="C153" s="43"/>
      <c r="D153" s="43"/>
      <c r="E153" s="43"/>
      <c r="F153" s="43"/>
      <c r="G153" s="43"/>
      <c r="H153" s="43"/>
      <c r="I153" s="43"/>
      <c r="J153" s="43"/>
      <c r="K153" s="43"/>
      <c r="L153" s="43"/>
      <c r="M153" s="43"/>
      <c r="N153" s="43"/>
      <c r="O153" s="43"/>
      <c r="P153" s="43"/>
      <c r="Q153" s="43"/>
      <c r="R153" s="43"/>
      <c r="S153" s="43"/>
      <c r="T153" s="43"/>
      <c r="U153" s="43"/>
      <c r="V153" s="43"/>
      <c r="W153" s="43"/>
      <c r="X153" s="43"/>
      <c r="Y153" s="43"/>
      <c r="Z153" s="43"/>
      <c r="AA153" s="44" t="s">
        <v>345</v>
      </c>
      <c r="AB153" s="56">
        <v>67</v>
      </c>
      <c r="AC153" s="57">
        <v>457.29</v>
      </c>
      <c r="AD153" s="57">
        <v>0</v>
      </c>
      <c r="AE153" s="58">
        <v>457.29</v>
      </c>
      <c r="AF153" s="57">
        <v>0</v>
      </c>
      <c r="AG153" s="57">
        <v>0</v>
      </c>
      <c r="AH153" s="59">
        <v>1044010</v>
      </c>
      <c r="AI153" s="59">
        <v>257848</v>
      </c>
      <c r="AJ153" s="59">
        <v>786162</v>
      </c>
      <c r="AK153" s="60">
        <v>4.05</v>
      </c>
      <c r="AL153" s="59">
        <v>150000</v>
      </c>
      <c r="AM153" s="60">
        <v>6.96</v>
      </c>
      <c r="AN153" s="63">
        <f>AL153/'Annual Investment'!$B$2</f>
        <v>4.156778844456495E-3</v>
      </c>
      <c r="AO153" s="56">
        <v>89</v>
      </c>
      <c r="AP153" s="57">
        <v>609.72</v>
      </c>
      <c r="AQ153" s="57">
        <v>0</v>
      </c>
      <c r="AR153" s="58">
        <v>1067.01</v>
      </c>
      <c r="AS153" s="57">
        <v>0</v>
      </c>
      <c r="AT153" s="57">
        <v>0</v>
      </c>
      <c r="AU153" s="59">
        <v>1393759</v>
      </c>
      <c r="AV153" s="59">
        <v>343797</v>
      </c>
      <c r="AW153" s="59">
        <v>1049962</v>
      </c>
      <c r="AX153" s="60">
        <v>4.05</v>
      </c>
      <c r="AY153" s="59">
        <v>200000</v>
      </c>
      <c r="AZ153" s="60">
        <v>6.97</v>
      </c>
      <c r="BA153" s="63">
        <f>AY153/'Annual Investment'!$C$2</f>
        <v>5.365511666057636E-3</v>
      </c>
      <c r="BB153" s="56">
        <v>111</v>
      </c>
      <c r="BC153" s="57">
        <v>762.15</v>
      </c>
      <c r="BD153" s="57">
        <v>0</v>
      </c>
      <c r="BE153" s="58">
        <v>1829.16</v>
      </c>
      <c r="BF153" s="57">
        <v>0</v>
      </c>
      <c r="BG153" s="57">
        <v>0</v>
      </c>
      <c r="BH153" s="59">
        <v>1752661</v>
      </c>
      <c r="BI153" s="59">
        <v>429747</v>
      </c>
      <c r="BJ153" s="59">
        <v>1322914</v>
      </c>
      <c r="BK153" s="60">
        <v>4.08</v>
      </c>
      <c r="BL153" s="59">
        <v>250000</v>
      </c>
      <c r="BM153" s="60">
        <v>7.01</v>
      </c>
      <c r="BN153" s="63">
        <f>BL153/'Annual Investment'!$D$2</f>
        <v>6.6420004026114966E-3</v>
      </c>
    </row>
    <row r="154" spans="1:66" ht="18" x14ac:dyDescent="0.25">
      <c r="A154" s="1" t="s">
        <v>193</v>
      </c>
      <c r="B154" s="1"/>
      <c r="AN154" s="62"/>
      <c r="BA154" s="62"/>
      <c r="BN154" s="62"/>
    </row>
    <row r="155" spans="1:66" ht="15.75" thickBot="1" x14ac:dyDescent="0.3">
      <c r="A155" s="30" t="s">
        <v>194</v>
      </c>
      <c r="AN155" s="62"/>
      <c r="BA155" s="62"/>
      <c r="BN155" s="62"/>
    </row>
    <row r="156" spans="1:66" ht="104.25" thickBot="1" x14ac:dyDescent="0.3">
      <c r="A156" s="3" t="s">
        <v>4</v>
      </c>
      <c r="B156" s="4" t="s">
        <v>5</v>
      </c>
      <c r="C156" s="5" t="s">
        <v>6</v>
      </c>
      <c r="D156" s="5" t="s">
        <v>7</v>
      </c>
      <c r="E156" s="6" t="s">
        <v>8</v>
      </c>
      <c r="F156" s="6" t="s">
        <v>9</v>
      </c>
      <c r="G156" s="6" t="s">
        <v>10</v>
      </c>
      <c r="H156" s="6" t="s">
        <v>11</v>
      </c>
      <c r="I156" s="6" t="s">
        <v>12</v>
      </c>
      <c r="J156" s="6" t="s">
        <v>13</v>
      </c>
      <c r="K156" s="6" t="s">
        <v>14</v>
      </c>
      <c r="L156" s="6" t="s">
        <v>15</v>
      </c>
      <c r="M156" s="6" t="s">
        <v>16</v>
      </c>
      <c r="N156" s="6" t="s">
        <v>17</v>
      </c>
      <c r="O156" s="6" t="s">
        <v>18</v>
      </c>
      <c r="P156" s="6" t="s">
        <v>19</v>
      </c>
      <c r="Q156" s="6" t="s">
        <v>20</v>
      </c>
      <c r="R156" s="6" t="s">
        <v>21</v>
      </c>
      <c r="S156" s="6" t="s">
        <v>22</v>
      </c>
      <c r="T156" s="6" t="s">
        <v>23</v>
      </c>
      <c r="U156" s="6" t="s">
        <v>24</v>
      </c>
      <c r="V156" s="6" t="s">
        <v>25</v>
      </c>
      <c r="W156" s="6" t="s">
        <v>26</v>
      </c>
      <c r="X156" s="6" t="s">
        <v>27</v>
      </c>
      <c r="Y156" s="7" t="s">
        <v>28</v>
      </c>
      <c r="AA156" s="8" t="s">
        <v>29</v>
      </c>
      <c r="AB156" s="9" t="s">
        <v>30</v>
      </c>
      <c r="AC156" s="10" t="s">
        <v>31</v>
      </c>
      <c r="AD156" s="10" t="s">
        <v>32</v>
      </c>
      <c r="AE156" s="11" t="s">
        <v>33</v>
      </c>
      <c r="AF156" s="12" t="s">
        <v>34</v>
      </c>
      <c r="AG156" s="12" t="s">
        <v>35</v>
      </c>
      <c r="AH156" s="10" t="s">
        <v>36</v>
      </c>
      <c r="AI156" s="10" t="s">
        <v>37</v>
      </c>
      <c r="AJ156" s="12" t="s">
        <v>38</v>
      </c>
      <c r="AK156" s="13" t="s">
        <v>39</v>
      </c>
      <c r="AL156" s="10" t="s">
        <v>40</v>
      </c>
      <c r="AM156" s="13" t="s">
        <v>41</v>
      </c>
      <c r="AN156" s="14" t="s">
        <v>343</v>
      </c>
      <c r="AO156" s="9" t="s">
        <v>30</v>
      </c>
      <c r="AP156" s="10" t="s">
        <v>31</v>
      </c>
      <c r="AQ156" s="10" t="s">
        <v>32</v>
      </c>
      <c r="AR156" s="11" t="s">
        <v>33</v>
      </c>
      <c r="AS156" s="10" t="s">
        <v>34</v>
      </c>
      <c r="AT156" s="10" t="s">
        <v>35</v>
      </c>
      <c r="AU156" s="10" t="s">
        <v>36</v>
      </c>
      <c r="AV156" s="10" t="s">
        <v>37</v>
      </c>
      <c r="AW156" s="12" t="s">
        <v>38</v>
      </c>
      <c r="AX156" s="13" t="s">
        <v>39</v>
      </c>
      <c r="AY156" s="10" t="s">
        <v>40</v>
      </c>
      <c r="AZ156" s="13" t="s">
        <v>41</v>
      </c>
      <c r="BA156" s="14" t="s">
        <v>343</v>
      </c>
      <c r="BB156" s="9" t="s">
        <v>30</v>
      </c>
      <c r="BC156" s="11" t="s">
        <v>31</v>
      </c>
      <c r="BD156" s="10" t="s">
        <v>32</v>
      </c>
      <c r="BE156" s="11" t="s">
        <v>33</v>
      </c>
      <c r="BF156" s="10" t="s">
        <v>34</v>
      </c>
      <c r="BG156" s="10" t="s">
        <v>35</v>
      </c>
      <c r="BH156" s="10" t="s">
        <v>36</v>
      </c>
      <c r="BI156" s="10" t="s">
        <v>37</v>
      </c>
      <c r="BJ156" s="12" t="s">
        <v>38</v>
      </c>
      <c r="BK156" s="13" t="s">
        <v>39</v>
      </c>
      <c r="BL156" s="10" t="s">
        <v>40</v>
      </c>
      <c r="BM156" s="13" t="s">
        <v>41</v>
      </c>
      <c r="BN156" s="14" t="s">
        <v>343</v>
      </c>
    </row>
    <row r="157" spans="1:66" x14ac:dyDescent="0.25">
      <c r="A157" s="43" t="s">
        <v>195</v>
      </c>
      <c r="B157" t="s">
        <v>43</v>
      </c>
      <c r="C157" s="43" t="s">
        <v>196</v>
      </c>
      <c r="D157" s="43" t="s">
        <v>49</v>
      </c>
      <c r="E157" s="47">
        <v>18</v>
      </c>
      <c r="F157" s="48">
        <v>0</v>
      </c>
      <c r="G157" s="49">
        <v>5000</v>
      </c>
      <c r="H157" s="48">
        <v>0</v>
      </c>
      <c r="I157" s="49">
        <v>5000</v>
      </c>
      <c r="J157" s="50">
        <v>5000</v>
      </c>
      <c r="K157" s="51">
        <v>0.3</v>
      </c>
      <c r="L157" s="50">
        <v>184</v>
      </c>
      <c r="M157" s="50">
        <v>0</v>
      </c>
      <c r="N157" s="50">
        <v>1684</v>
      </c>
      <c r="O157" s="50">
        <v>3500</v>
      </c>
      <c r="P157" s="50">
        <v>5184</v>
      </c>
      <c r="Q157" s="52">
        <v>8252.02</v>
      </c>
      <c r="R157" s="52">
        <v>0</v>
      </c>
      <c r="S157" s="52">
        <v>8252.02</v>
      </c>
      <c r="T157" s="53">
        <v>0.64</v>
      </c>
      <c r="U157" s="53">
        <v>2.44</v>
      </c>
      <c r="V157" s="53">
        <v>4.9000000000000004</v>
      </c>
      <c r="W157" s="52" t="s">
        <v>50</v>
      </c>
      <c r="X157" s="52">
        <v>0</v>
      </c>
      <c r="Y157" s="52">
        <v>0.47</v>
      </c>
      <c r="Z157" s="43"/>
      <c r="AA157" s="43" t="s">
        <v>195</v>
      </c>
      <c r="AB157" s="47">
        <v>39</v>
      </c>
      <c r="AC157" s="54">
        <v>139.41999999999999</v>
      </c>
      <c r="AD157" s="54">
        <v>0</v>
      </c>
      <c r="AE157" s="55">
        <v>139.41999999999999</v>
      </c>
      <c r="AF157" s="54">
        <v>0</v>
      </c>
      <c r="AG157" s="54">
        <v>0</v>
      </c>
      <c r="AH157" s="46">
        <v>323575</v>
      </c>
      <c r="AI157" s="46">
        <v>132682</v>
      </c>
      <c r="AJ157" s="46">
        <v>190892</v>
      </c>
      <c r="AK157" s="45">
        <v>2.44</v>
      </c>
      <c r="AL157" s="46">
        <v>66022</v>
      </c>
      <c r="AM157" s="45">
        <v>4.9000000000000004</v>
      </c>
      <c r="AN157" s="62">
        <f>AL157/'Annual Investment'!$B$2</f>
        <v>1.8295923524580446E-3</v>
      </c>
      <c r="AO157" s="47">
        <v>52</v>
      </c>
      <c r="AP157" s="54">
        <v>185.89</v>
      </c>
      <c r="AQ157" s="54">
        <v>0</v>
      </c>
      <c r="AR157" s="55">
        <v>325.31</v>
      </c>
      <c r="AS157" s="54">
        <v>0</v>
      </c>
      <c r="AT157" s="54">
        <v>0</v>
      </c>
      <c r="AU157" s="46">
        <v>432193</v>
      </c>
      <c r="AV157" s="46">
        <v>176910</v>
      </c>
      <c r="AW157" s="46">
        <v>255283</v>
      </c>
      <c r="AX157" s="45">
        <v>2.44</v>
      </c>
      <c r="AY157" s="46">
        <v>88030</v>
      </c>
      <c r="AZ157" s="45">
        <v>4.91</v>
      </c>
      <c r="BA157" s="62">
        <f>AY157/'Annual Investment'!$C$2</f>
        <v>2.3616299598152686E-3</v>
      </c>
      <c r="BB157" s="47">
        <v>65</v>
      </c>
      <c r="BC157" s="54">
        <v>232.36</v>
      </c>
      <c r="BD157" s="54">
        <v>0</v>
      </c>
      <c r="BE157" s="55">
        <v>557.67999999999995</v>
      </c>
      <c r="BF157" s="54">
        <v>0</v>
      </c>
      <c r="BG157" s="54">
        <v>0</v>
      </c>
      <c r="BH157" s="46">
        <v>543722</v>
      </c>
      <c r="BI157" s="46">
        <v>221137</v>
      </c>
      <c r="BJ157" s="46">
        <v>322585</v>
      </c>
      <c r="BK157" s="45">
        <v>2.46</v>
      </c>
      <c r="BL157" s="46">
        <v>110037</v>
      </c>
      <c r="BM157" s="45">
        <v>4.9400000000000004</v>
      </c>
      <c r="BN157" s="62">
        <f>BL157/'Annual Investment'!$D$2</f>
        <v>2.9234631932086451E-3</v>
      </c>
    </row>
    <row r="158" spans="1:66" x14ac:dyDescent="0.25">
      <c r="A158" s="43" t="s">
        <v>197</v>
      </c>
      <c r="B158" t="s">
        <v>43</v>
      </c>
      <c r="C158" s="43" t="s">
        <v>196</v>
      </c>
      <c r="D158" s="43" t="s">
        <v>49</v>
      </c>
      <c r="E158" s="47">
        <v>18</v>
      </c>
      <c r="F158" s="48">
        <v>0</v>
      </c>
      <c r="G158" s="49">
        <v>2500</v>
      </c>
      <c r="H158" s="48">
        <v>0</v>
      </c>
      <c r="I158" s="49">
        <v>2500</v>
      </c>
      <c r="J158" s="50">
        <v>2000</v>
      </c>
      <c r="K158" s="51">
        <v>0.38</v>
      </c>
      <c r="L158" s="50">
        <v>184</v>
      </c>
      <c r="M158" s="50">
        <v>0</v>
      </c>
      <c r="N158" s="50">
        <v>934</v>
      </c>
      <c r="O158" s="50">
        <v>1250</v>
      </c>
      <c r="P158" s="50">
        <v>2184</v>
      </c>
      <c r="Q158" s="52">
        <v>4126.01</v>
      </c>
      <c r="R158" s="52">
        <v>0</v>
      </c>
      <c r="S158" s="52">
        <v>4126.01</v>
      </c>
      <c r="T158" s="53">
        <v>0.64</v>
      </c>
      <c r="U158" s="53">
        <v>2.82</v>
      </c>
      <c r="V158" s="53">
        <v>4.42</v>
      </c>
      <c r="W158" s="52" t="s">
        <v>50</v>
      </c>
      <c r="X158" s="52">
        <v>0</v>
      </c>
      <c r="Y158" s="52">
        <v>0.53</v>
      </c>
      <c r="Z158" s="43"/>
      <c r="AA158" s="43" t="s">
        <v>197</v>
      </c>
      <c r="AB158" s="47">
        <v>78</v>
      </c>
      <c r="AC158" s="54">
        <v>139.41999999999999</v>
      </c>
      <c r="AD158" s="54">
        <v>0</v>
      </c>
      <c r="AE158" s="55">
        <v>139.41999999999999</v>
      </c>
      <c r="AF158" s="54">
        <v>0</v>
      </c>
      <c r="AG158" s="54">
        <v>0</v>
      </c>
      <c r="AH158" s="46">
        <v>323575</v>
      </c>
      <c r="AI158" s="46">
        <v>114792</v>
      </c>
      <c r="AJ158" s="46">
        <v>208783</v>
      </c>
      <c r="AK158" s="45">
        <v>2.82</v>
      </c>
      <c r="AL158" s="46">
        <v>73228</v>
      </c>
      <c r="AM158" s="45">
        <v>4.42</v>
      </c>
      <c r="AN158" s="62">
        <f>AL158/'Annual Investment'!$B$2</f>
        <v>2.0292840081457346E-3</v>
      </c>
      <c r="AO158" s="47">
        <v>105</v>
      </c>
      <c r="AP158" s="54">
        <v>185.89</v>
      </c>
      <c r="AQ158" s="54">
        <v>0</v>
      </c>
      <c r="AR158" s="55">
        <v>325.31</v>
      </c>
      <c r="AS158" s="54">
        <v>0</v>
      </c>
      <c r="AT158" s="54">
        <v>0</v>
      </c>
      <c r="AU158" s="46">
        <v>432193</v>
      </c>
      <c r="AV158" s="46">
        <v>153056</v>
      </c>
      <c r="AW158" s="46">
        <v>279137</v>
      </c>
      <c r="AX158" s="45">
        <v>2.82</v>
      </c>
      <c r="AY158" s="46">
        <v>97637</v>
      </c>
      <c r="AZ158" s="45">
        <v>4.43</v>
      </c>
      <c r="BA158" s="62">
        <f>AY158/'Annual Investment'!$C$2</f>
        <v>2.6193623126943471E-3</v>
      </c>
      <c r="BB158" s="47">
        <v>131</v>
      </c>
      <c r="BC158" s="54">
        <v>232.36</v>
      </c>
      <c r="BD158" s="54">
        <v>0</v>
      </c>
      <c r="BE158" s="55">
        <v>557.67999999999995</v>
      </c>
      <c r="BF158" s="54">
        <v>0</v>
      </c>
      <c r="BG158" s="54">
        <v>0</v>
      </c>
      <c r="BH158" s="46">
        <v>543722</v>
      </c>
      <c r="BI158" s="46">
        <v>191320</v>
      </c>
      <c r="BJ158" s="46">
        <v>352402</v>
      </c>
      <c r="BK158" s="45">
        <v>2.84</v>
      </c>
      <c r="BL158" s="46">
        <v>122046</v>
      </c>
      <c r="BM158" s="45">
        <v>4.46</v>
      </c>
      <c r="BN158" s="62">
        <f>BL158/'Annual Investment'!$D$2</f>
        <v>3.2425183245484907E-3</v>
      </c>
    </row>
    <row r="159" spans="1:66" x14ac:dyDescent="0.25">
      <c r="A159" s="43" t="s">
        <v>198</v>
      </c>
      <c r="B159" t="s">
        <v>43</v>
      </c>
      <c r="C159" s="43" t="s">
        <v>196</v>
      </c>
      <c r="D159" s="43" t="s">
        <v>45</v>
      </c>
      <c r="E159" s="47">
        <v>9</v>
      </c>
      <c r="F159" s="48">
        <v>0</v>
      </c>
      <c r="G159" s="49">
        <v>500</v>
      </c>
      <c r="H159" s="48">
        <v>0</v>
      </c>
      <c r="I159" s="49">
        <v>500</v>
      </c>
      <c r="J159" s="50">
        <v>200</v>
      </c>
      <c r="K159" s="51">
        <v>0.25</v>
      </c>
      <c r="L159" s="50">
        <v>184</v>
      </c>
      <c r="M159" s="50">
        <v>0</v>
      </c>
      <c r="N159" s="50">
        <v>234</v>
      </c>
      <c r="O159" s="50">
        <v>150</v>
      </c>
      <c r="P159" s="50">
        <v>384</v>
      </c>
      <c r="Q159" s="52">
        <v>533.28</v>
      </c>
      <c r="R159" s="52">
        <v>0</v>
      </c>
      <c r="S159" s="52">
        <v>533.28</v>
      </c>
      <c r="T159" s="53">
        <v>0.64</v>
      </c>
      <c r="U159" s="53">
        <v>1.71</v>
      </c>
      <c r="V159" s="53">
        <v>2.2799999999999998</v>
      </c>
      <c r="W159" s="52" t="s">
        <v>50</v>
      </c>
      <c r="X159" s="52">
        <v>0</v>
      </c>
      <c r="Y159" s="52">
        <v>0.66</v>
      </c>
      <c r="Z159" s="43"/>
      <c r="AA159" s="43" t="s">
        <v>198</v>
      </c>
      <c r="AB159" s="47">
        <v>46</v>
      </c>
      <c r="AC159" s="54">
        <v>16.350000000000001</v>
      </c>
      <c r="AD159" s="54">
        <v>0</v>
      </c>
      <c r="AE159" s="55">
        <v>16.350000000000001</v>
      </c>
      <c r="AF159" s="54">
        <v>0</v>
      </c>
      <c r="AG159" s="54">
        <v>0</v>
      </c>
      <c r="AH159" s="46">
        <v>24525</v>
      </c>
      <c r="AI159" s="46">
        <v>14337</v>
      </c>
      <c r="AJ159" s="46">
        <v>10188</v>
      </c>
      <c r="AK159" s="45">
        <v>1.71</v>
      </c>
      <c r="AL159" s="46">
        <v>10750</v>
      </c>
      <c r="AM159" s="45">
        <v>2.2799999999999998</v>
      </c>
      <c r="AN159" s="62">
        <f>AL159/'Annual Investment'!$B$2</f>
        <v>2.9790248385271544E-4</v>
      </c>
      <c r="AO159" s="47">
        <v>61</v>
      </c>
      <c r="AP159" s="54">
        <v>21.8</v>
      </c>
      <c r="AQ159" s="54">
        <v>0</v>
      </c>
      <c r="AR159" s="55">
        <v>38.15</v>
      </c>
      <c r="AS159" s="54">
        <v>0</v>
      </c>
      <c r="AT159" s="54">
        <v>0</v>
      </c>
      <c r="AU159" s="46">
        <v>32758</v>
      </c>
      <c r="AV159" s="46">
        <v>19116</v>
      </c>
      <c r="AW159" s="46">
        <v>13642</v>
      </c>
      <c r="AX159" s="45">
        <v>1.71</v>
      </c>
      <c r="AY159" s="46">
        <v>14333</v>
      </c>
      <c r="AZ159" s="45">
        <v>2.29</v>
      </c>
      <c r="BA159" s="62">
        <f>AY159/'Annual Investment'!$C$2</f>
        <v>3.845193935480205E-4</v>
      </c>
      <c r="BB159" s="47">
        <v>77</v>
      </c>
      <c r="BC159" s="54">
        <v>27.25</v>
      </c>
      <c r="BD159" s="54">
        <v>0</v>
      </c>
      <c r="BE159" s="55">
        <v>65.41</v>
      </c>
      <c r="BF159" s="54">
        <v>0</v>
      </c>
      <c r="BG159" s="54">
        <v>0</v>
      </c>
      <c r="BH159" s="46">
        <v>41498</v>
      </c>
      <c r="BI159" s="46">
        <v>23895</v>
      </c>
      <c r="BJ159" s="46">
        <v>17603</v>
      </c>
      <c r="BK159" s="45">
        <v>1.74</v>
      </c>
      <c r="BL159" s="46">
        <v>17916</v>
      </c>
      <c r="BM159" s="45">
        <v>2.3199999999999998</v>
      </c>
      <c r="BN159" s="62">
        <f>BL159/'Annual Investment'!$D$2</f>
        <v>4.7599231685275026E-4</v>
      </c>
    </row>
    <row r="160" spans="1:66" x14ac:dyDescent="0.25">
      <c r="A160" s="43"/>
      <c r="C160" s="43"/>
      <c r="D160" s="43"/>
      <c r="E160" s="43"/>
      <c r="F160" s="43"/>
      <c r="G160" s="43"/>
      <c r="H160" s="43"/>
      <c r="I160" s="43"/>
      <c r="J160" s="43"/>
      <c r="K160" s="43"/>
      <c r="L160" s="43"/>
      <c r="M160" s="43"/>
      <c r="N160" s="43"/>
      <c r="O160" s="43"/>
      <c r="P160" s="43"/>
      <c r="Q160" s="43"/>
      <c r="R160" s="43"/>
      <c r="S160" s="43"/>
      <c r="T160" s="43"/>
      <c r="U160" s="43"/>
      <c r="V160" s="43"/>
      <c r="W160" s="43"/>
      <c r="X160" s="43"/>
      <c r="Y160" s="43"/>
      <c r="Z160" s="43"/>
      <c r="AA160" s="44" t="s">
        <v>345</v>
      </c>
      <c r="AB160" s="56">
        <v>164</v>
      </c>
      <c r="AC160" s="57">
        <v>295.19</v>
      </c>
      <c r="AD160" s="57">
        <v>0</v>
      </c>
      <c r="AE160" s="58">
        <v>295.19</v>
      </c>
      <c r="AF160" s="57">
        <v>0</v>
      </c>
      <c r="AG160" s="57">
        <v>0</v>
      </c>
      <c r="AH160" s="59">
        <v>671674</v>
      </c>
      <c r="AI160" s="59">
        <v>261811</v>
      </c>
      <c r="AJ160" s="59">
        <v>409863</v>
      </c>
      <c r="AK160" s="60">
        <v>2.57</v>
      </c>
      <c r="AL160" s="59">
        <v>150000</v>
      </c>
      <c r="AM160" s="60">
        <v>4.4800000000000004</v>
      </c>
      <c r="AN160" s="63">
        <f>AL160/'Annual Investment'!$B$2</f>
        <v>4.156778844456495E-3</v>
      </c>
      <c r="AO160" s="56">
        <v>218</v>
      </c>
      <c r="AP160" s="57">
        <v>393.59</v>
      </c>
      <c r="AQ160" s="57">
        <v>0</v>
      </c>
      <c r="AR160" s="58">
        <v>688.78</v>
      </c>
      <c r="AS160" s="57">
        <v>0</v>
      </c>
      <c r="AT160" s="57">
        <v>0</v>
      </c>
      <c r="AU160" s="59">
        <v>897143</v>
      </c>
      <c r="AV160" s="59">
        <v>349081</v>
      </c>
      <c r="AW160" s="59">
        <v>548061</v>
      </c>
      <c r="AX160" s="60">
        <v>2.57</v>
      </c>
      <c r="AY160" s="59">
        <v>200000</v>
      </c>
      <c r="AZ160" s="60">
        <v>4.49</v>
      </c>
      <c r="BA160" s="63">
        <f>AY160/'Annual Investment'!$C$2</f>
        <v>5.365511666057636E-3</v>
      </c>
      <c r="BB160" s="56">
        <v>273</v>
      </c>
      <c r="BC160" s="57">
        <v>491.98</v>
      </c>
      <c r="BD160" s="57">
        <v>0</v>
      </c>
      <c r="BE160" s="58">
        <v>1180.76</v>
      </c>
      <c r="BF160" s="57">
        <v>0</v>
      </c>
      <c r="BG160" s="57">
        <v>0</v>
      </c>
      <c r="BH160" s="59">
        <v>1128942</v>
      </c>
      <c r="BI160" s="59">
        <v>436352</v>
      </c>
      <c r="BJ160" s="59">
        <v>692591</v>
      </c>
      <c r="BK160" s="60">
        <v>2.59</v>
      </c>
      <c r="BL160" s="59">
        <v>250000</v>
      </c>
      <c r="BM160" s="60">
        <v>4.5199999999999996</v>
      </c>
      <c r="BN160" s="63">
        <f>BL160/'Annual Investment'!$D$2</f>
        <v>6.6420004026114966E-3</v>
      </c>
    </row>
    <row r="161" spans="1:66" ht="18" x14ac:dyDescent="0.25">
      <c r="A161" s="1" t="s">
        <v>199</v>
      </c>
      <c r="B161" s="1"/>
      <c r="AN161" s="62"/>
      <c r="BA161" s="62"/>
      <c r="BN161" s="62"/>
    </row>
    <row r="162" spans="1:66" ht="15.75" thickBot="1" x14ac:dyDescent="0.3">
      <c r="A162" s="30" t="s">
        <v>200</v>
      </c>
      <c r="AN162" s="62"/>
      <c r="BA162" s="62"/>
      <c r="BN162" s="62"/>
    </row>
    <row r="163" spans="1:66" ht="104.25" thickBot="1" x14ac:dyDescent="0.3">
      <c r="A163" s="3" t="s">
        <v>4</v>
      </c>
      <c r="B163" s="4" t="s">
        <v>5</v>
      </c>
      <c r="C163" s="5" t="s">
        <v>6</v>
      </c>
      <c r="D163" s="5" t="s">
        <v>7</v>
      </c>
      <c r="E163" s="6" t="s">
        <v>8</v>
      </c>
      <c r="F163" s="6" t="s">
        <v>9</v>
      </c>
      <c r="G163" s="6" t="s">
        <v>10</v>
      </c>
      <c r="H163" s="6" t="s">
        <v>11</v>
      </c>
      <c r="I163" s="6" t="s">
        <v>12</v>
      </c>
      <c r="J163" s="6" t="s">
        <v>13</v>
      </c>
      <c r="K163" s="6" t="s">
        <v>14</v>
      </c>
      <c r="L163" s="6" t="s">
        <v>15</v>
      </c>
      <c r="M163" s="6" t="s">
        <v>16</v>
      </c>
      <c r="N163" s="6" t="s">
        <v>17</v>
      </c>
      <c r="O163" s="6" t="s">
        <v>18</v>
      </c>
      <c r="P163" s="6" t="s">
        <v>19</v>
      </c>
      <c r="Q163" s="6" t="s">
        <v>20</v>
      </c>
      <c r="R163" s="6" t="s">
        <v>21</v>
      </c>
      <c r="S163" s="6" t="s">
        <v>22</v>
      </c>
      <c r="T163" s="6" t="s">
        <v>23</v>
      </c>
      <c r="U163" s="6" t="s">
        <v>24</v>
      </c>
      <c r="V163" s="6" t="s">
        <v>25</v>
      </c>
      <c r="W163" s="6" t="s">
        <v>26</v>
      </c>
      <c r="X163" s="6" t="s">
        <v>27</v>
      </c>
      <c r="Y163" s="7" t="s">
        <v>28</v>
      </c>
      <c r="AA163" s="8" t="s">
        <v>29</v>
      </c>
      <c r="AB163" s="9" t="s">
        <v>30</v>
      </c>
      <c r="AC163" s="10" t="s">
        <v>31</v>
      </c>
      <c r="AD163" s="10" t="s">
        <v>32</v>
      </c>
      <c r="AE163" s="11" t="s">
        <v>33</v>
      </c>
      <c r="AF163" s="12" t="s">
        <v>34</v>
      </c>
      <c r="AG163" s="12" t="s">
        <v>35</v>
      </c>
      <c r="AH163" s="10" t="s">
        <v>36</v>
      </c>
      <c r="AI163" s="10" t="s">
        <v>37</v>
      </c>
      <c r="AJ163" s="12" t="s">
        <v>38</v>
      </c>
      <c r="AK163" s="13" t="s">
        <v>39</v>
      </c>
      <c r="AL163" s="10" t="s">
        <v>40</v>
      </c>
      <c r="AM163" s="13" t="s">
        <v>41</v>
      </c>
      <c r="AN163" s="14" t="s">
        <v>343</v>
      </c>
      <c r="AO163" s="9" t="s">
        <v>30</v>
      </c>
      <c r="AP163" s="10" t="s">
        <v>31</v>
      </c>
      <c r="AQ163" s="10" t="s">
        <v>32</v>
      </c>
      <c r="AR163" s="11" t="s">
        <v>33</v>
      </c>
      <c r="AS163" s="10" t="s">
        <v>34</v>
      </c>
      <c r="AT163" s="10" t="s">
        <v>35</v>
      </c>
      <c r="AU163" s="10" t="s">
        <v>36</v>
      </c>
      <c r="AV163" s="10" t="s">
        <v>37</v>
      </c>
      <c r="AW163" s="12" t="s">
        <v>38</v>
      </c>
      <c r="AX163" s="13" t="s">
        <v>39</v>
      </c>
      <c r="AY163" s="10" t="s">
        <v>40</v>
      </c>
      <c r="AZ163" s="13" t="s">
        <v>41</v>
      </c>
      <c r="BA163" s="14" t="s">
        <v>343</v>
      </c>
      <c r="BB163" s="9" t="s">
        <v>30</v>
      </c>
      <c r="BC163" s="11" t="s">
        <v>31</v>
      </c>
      <c r="BD163" s="10" t="s">
        <v>32</v>
      </c>
      <c r="BE163" s="11" t="s">
        <v>33</v>
      </c>
      <c r="BF163" s="10" t="s">
        <v>34</v>
      </c>
      <c r="BG163" s="10" t="s">
        <v>35</v>
      </c>
      <c r="BH163" s="10" t="s">
        <v>36</v>
      </c>
      <c r="BI163" s="10" t="s">
        <v>37</v>
      </c>
      <c r="BJ163" s="12" t="s">
        <v>38</v>
      </c>
      <c r="BK163" s="13" t="s">
        <v>39</v>
      </c>
      <c r="BL163" s="10" t="s">
        <v>40</v>
      </c>
      <c r="BM163" s="13" t="s">
        <v>41</v>
      </c>
      <c r="BN163" s="14" t="s">
        <v>343</v>
      </c>
    </row>
    <row r="164" spans="1:66" x14ac:dyDescent="0.25">
      <c r="A164" s="43" t="s">
        <v>195</v>
      </c>
      <c r="B164" t="s">
        <v>43</v>
      </c>
      <c r="C164" s="43" t="s">
        <v>196</v>
      </c>
      <c r="D164" s="43" t="s">
        <v>49</v>
      </c>
      <c r="E164" s="47">
        <v>18</v>
      </c>
      <c r="F164" s="48">
        <v>0</v>
      </c>
      <c r="G164" s="49">
        <v>5000</v>
      </c>
      <c r="H164" s="48">
        <v>0</v>
      </c>
      <c r="I164" s="49">
        <v>5000</v>
      </c>
      <c r="J164" s="50">
        <v>5000</v>
      </c>
      <c r="K164" s="51">
        <v>0.4</v>
      </c>
      <c r="L164" s="50">
        <v>849</v>
      </c>
      <c r="M164" s="50">
        <v>0</v>
      </c>
      <c r="N164" s="50">
        <v>2849</v>
      </c>
      <c r="O164" s="50">
        <v>3000</v>
      </c>
      <c r="P164" s="50">
        <v>5849</v>
      </c>
      <c r="Q164" s="52">
        <v>9799.27</v>
      </c>
      <c r="R164" s="52">
        <v>0</v>
      </c>
      <c r="S164" s="52">
        <v>9799.27</v>
      </c>
      <c r="T164" s="53">
        <v>0.76</v>
      </c>
      <c r="U164" s="53">
        <v>2.11</v>
      </c>
      <c r="V164" s="53">
        <v>3.44</v>
      </c>
      <c r="W164" s="52" t="s">
        <v>50</v>
      </c>
      <c r="X164" s="52">
        <v>0</v>
      </c>
      <c r="Y164" s="52">
        <v>0.67</v>
      </c>
      <c r="Z164" s="43"/>
      <c r="AA164" s="43" t="s">
        <v>195</v>
      </c>
      <c r="AB164" s="47">
        <v>23</v>
      </c>
      <c r="AC164" s="54">
        <v>96.75</v>
      </c>
      <c r="AD164" s="54">
        <v>0</v>
      </c>
      <c r="AE164" s="55">
        <v>96.75</v>
      </c>
      <c r="AF164" s="54">
        <v>0</v>
      </c>
      <c r="AG164" s="54">
        <v>0</v>
      </c>
      <c r="AH164" s="46">
        <v>224547</v>
      </c>
      <c r="AI164" s="46">
        <v>106523</v>
      </c>
      <c r="AJ164" s="46">
        <v>118024</v>
      </c>
      <c r="AK164" s="45">
        <v>2.11</v>
      </c>
      <c r="AL164" s="46">
        <v>65276</v>
      </c>
      <c r="AM164" s="45">
        <v>3.44</v>
      </c>
      <c r="AN164" s="62">
        <f>AL164/'Annual Investment'!$B$2</f>
        <v>1.8089193056716143E-3</v>
      </c>
      <c r="AO164" s="47">
        <v>31</v>
      </c>
      <c r="AP164" s="54">
        <v>129</v>
      </c>
      <c r="AQ164" s="54">
        <v>0</v>
      </c>
      <c r="AR164" s="55">
        <v>225.75</v>
      </c>
      <c r="AS164" s="54">
        <v>0</v>
      </c>
      <c r="AT164" s="54">
        <v>0</v>
      </c>
      <c r="AU164" s="46">
        <v>299923</v>
      </c>
      <c r="AV164" s="46">
        <v>142030</v>
      </c>
      <c r="AW164" s="46">
        <v>157892</v>
      </c>
      <c r="AX164" s="45">
        <v>2.11</v>
      </c>
      <c r="AY164" s="46">
        <v>87035</v>
      </c>
      <c r="AZ164" s="45">
        <v>3.45</v>
      </c>
      <c r="BA164" s="62">
        <f>AY164/'Annual Investment'!$C$2</f>
        <v>2.3349365392766317E-3</v>
      </c>
      <c r="BB164" s="47">
        <v>38</v>
      </c>
      <c r="BC164" s="54">
        <v>161.25</v>
      </c>
      <c r="BD164" s="54">
        <v>0</v>
      </c>
      <c r="BE164" s="55">
        <v>387</v>
      </c>
      <c r="BF164" s="54">
        <v>0</v>
      </c>
      <c r="BG164" s="54">
        <v>0</v>
      </c>
      <c r="BH164" s="46">
        <v>377319</v>
      </c>
      <c r="BI164" s="46">
        <v>177538</v>
      </c>
      <c r="BJ164" s="46">
        <v>199781</v>
      </c>
      <c r="BK164" s="45">
        <v>2.13</v>
      </c>
      <c r="BL164" s="46">
        <v>108794</v>
      </c>
      <c r="BM164" s="45">
        <v>3.47</v>
      </c>
      <c r="BN164" s="62">
        <f>BL164/'Annual Investment'!$D$2</f>
        <v>2.8904391672068606E-3</v>
      </c>
    </row>
    <row r="165" spans="1:66" x14ac:dyDescent="0.25">
      <c r="A165" s="43" t="s">
        <v>197</v>
      </c>
      <c r="B165" t="s">
        <v>43</v>
      </c>
      <c r="C165" s="43" t="s">
        <v>196</v>
      </c>
      <c r="D165" s="43" t="s">
        <v>49</v>
      </c>
      <c r="E165" s="47">
        <v>18</v>
      </c>
      <c r="F165" s="48">
        <v>0</v>
      </c>
      <c r="G165" s="49">
        <v>2500</v>
      </c>
      <c r="H165" s="48">
        <v>0</v>
      </c>
      <c r="I165" s="49">
        <v>2500</v>
      </c>
      <c r="J165" s="50">
        <v>2000</v>
      </c>
      <c r="K165" s="51">
        <v>0.5</v>
      </c>
      <c r="L165" s="50">
        <v>849</v>
      </c>
      <c r="M165" s="50">
        <v>0</v>
      </c>
      <c r="N165" s="50">
        <v>1849</v>
      </c>
      <c r="O165" s="50">
        <v>1000</v>
      </c>
      <c r="P165" s="50">
        <v>2849</v>
      </c>
      <c r="Q165" s="52">
        <v>4899.6400000000003</v>
      </c>
      <c r="R165" s="52">
        <v>0</v>
      </c>
      <c r="S165" s="52">
        <v>4899.6400000000003</v>
      </c>
      <c r="T165" s="53">
        <v>0.76</v>
      </c>
      <c r="U165" s="53">
        <v>2.0699999999999998</v>
      </c>
      <c r="V165" s="53">
        <v>2.65</v>
      </c>
      <c r="W165" s="52" t="s">
        <v>50</v>
      </c>
      <c r="X165" s="52">
        <v>0</v>
      </c>
      <c r="Y165" s="52">
        <v>0.88</v>
      </c>
      <c r="Z165" s="43"/>
      <c r="AA165" s="43" t="s">
        <v>197</v>
      </c>
      <c r="AB165" s="47">
        <v>46</v>
      </c>
      <c r="AC165" s="54">
        <v>96.75</v>
      </c>
      <c r="AD165" s="54">
        <v>0</v>
      </c>
      <c r="AE165" s="55">
        <v>96.75</v>
      </c>
      <c r="AF165" s="54">
        <v>0</v>
      </c>
      <c r="AG165" s="54">
        <v>0</v>
      </c>
      <c r="AH165" s="46">
        <v>224547</v>
      </c>
      <c r="AI165" s="46">
        <v>108555</v>
      </c>
      <c r="AJ165" s="46">
        <v>115992</v>
      </c>
      <c r="AK165" s="45">
        <v>2.0699999999999998</v>
      </c>
      <c r="AL165" s="46">
        <v>84724</v>
      </c>
      <c r="AM165" s="45">
        <v>2.65</v>
      </c>
      <c r="AN165" s="62">
        <f>AL165/'Annual Investment'!$B$2</f>
        <v>2.3478595387848803E-3</v>
      </c>
      <c r="AO165" s="47">
        <v>61</v>
      </c>
      <c r="AP165" s="54">
        <v>129</v>
      </c>
      <c r="AQ165" s="54">
        <v>0</v>
      </c>
      <c r="AR165" s="55">
        <v>225.75</v>
      </c>
      <c r="AS165" s="54">
        <v>0</v>
      </c>
      <c r="AT165" s="54">
        <v>0</v>
      </c>
      <c r="AU165" s="46">
        <v>299923</v>
      </c>
      <c r="AV165" s="46">
        <v>144740</v>
      </c>
      <c r="AW165" s="46">
        <v>155183</v>
      </c>
      <c r="AX165" s="45">
        <v>2.0699999999999998</v>
      </c>
      <c r="AY165" s="46">
        <v>112965</v>
      </c>
      <c r="AZ165" s="45">
        <v>2.66</v>
      </c>
      <c r="BA165" s="62">
        <f>AY165/'Annual Investment'!$C$2</f>
        <v>3.0305751267810043E-3</v>
      </c>
      <c r="BB165" s="47">
        <v>76</v>
      </c>
      <c r="BC165" s="54">
        <v>161.25</v>
      </c>
      <c r="BD165" s="54">
        <v>0</v>
      </c>
      <c r="BE165" s="55">
        <v>387</v>
      </c>
      <c r="BF165" s="54">
        <v>0</v>
      </c>
      <c r="BG165" s="54">
        <v>0</v>
      </c>
      <c r="BH165" s="46">
        <v>377319</v>
      </c>
      <c r="BI165" s="46">
        <v>180925</v>
      </c>
      <c r="BJ165" s="46">
        <v>196395</v>
      </c>
      <c r="BK165" s="45">
        <v>2.09</v>
      </c>
      <c r="BL165" s="46">
        <v>141206</v>
      </c>
      <c r="BM165" s="45">
        <v>2.67</v>
      </c>
      <c r="BN165" s="62">
        <f>BL165/'Annual Investment'!$D$2</f>
        <v>3.7515612354046359E-3</v>
      </c>
    </row>
    <row r="166" spans="1:66" x14ac:dyDescent="0.25">
      <c r="A166" s="43"/>
      <c r="C166" s="43"/>
      <c r="D166" s="43"/>
      <c r="E166" s="43"/>
      <c r="F166" s="43"/>
      <c r="G166" s="43"/>
      <c r="H166" s="43"/>
      <c r="I166" s="43"/>
      <c r="J166" s="43"/>
      <c r="K166" s="43"/>
      <c r="L166" s="43"/>
      <c r="M166" s="43"/>
      <c r="N166" s="43"/>
      <c r="O166" s="43"/>
      <c r="P166" s="43"/>
      <c r="Q166" s="43"/>
      <c r="R166" s="43"/>
      <c r="S166" s="43"/>
      <c r="T166" s="43"/>
      <c r="U166" s="43"/>
      <c r="V166" s="43"/>
      <c r="W166" s="43"/>
      <c r="X166" s="43"/>
      <c r="Y166" s="43"/>
      <c r="Z166" s="43"/>
      <c r="AA166" s="44" t="s">
        <v>345</v>
      </c>
      <c r="AB166" s="56">
        <v>69</v>
      </c>
      <c r="AC166" s="57">
        <v>193.5</v>
      </c>
      <c r="AD166" s="57">
        <v>0</v>
      </c>
      <c r="AE166" s="58">
        <v>193.5</v>
      </c>
      <c r="AF166" s="57">
        <v>0</v>
      </c>
      <c r="AG166" s="57">
        <v>0</v>
      </c>
      <c r="AH166" s="59">
        <v>449093</v>
      </c>
      <c r="AI166" s="59">
        <v>215078</v>
      </c>
      <c r="AJ166" s="59">
        <v>234016</v>
      </c>
      <c r="AK166" s="60">
        <v>2.09</v>
      </c>
      <c r="AL166" s="59">
        <v>150000</v>
      </c>
      <c r="AM166" s="60">
        <v>2.99</v>
      </c>
      <c r="AN166" s="63">
        <f>AL166/'Annual Investment'!$B$2</f>
        <v>4.156778844456495E-3</v>
      </c>
      <c r="AO166" s="56">
        <v>92</v>
      </c>
      <c r="AP166" s="57">
        <v>258</v>
      </c>
      <c r="AQ166" s="57">
        <v>0</v>
      </c>
      <c r="AR166" s="58">
        <v>451.5</v>
      </c>
      <c r="AS166" s="57">
        <v>0</v>
      </c>
      <c r="AT166" s="57">
        <v>0</v>
      </c>
      <c r="AU166" s="59">
        <v>599845</v>
      </c>
      <c r="AV166" s="59">
        <v>286770</v>
      </c>
      <c r="AW166" s="59">
        <v>313075</v>
      </c>
      <c r="AX166" s="60">
        <v>2.09</v>
      </c>
      <c r="AY166" s="59">
        <v>200000</v>
      </c>
      <c r="AZ166" s="60">
        <v>3</v>
      </c>
      <c r="BA166" s="63">
        <f>AY166/'Annual Investment'!$C$2</f>
        <v>5.365511666057636E-3</v>
      </c>
      <c r="BB166" s="56">
        <v>115</v>
      </c>
      <c r="BC166" s="57">
        <v>322.5</v>
      </c>
      <c r="BD166" s="57">
        <v>0</v>
      </c>
      <c r="BE166" s="58">
        <v>774</v>
      </c>
      <c r="BF166" s="57">
        <v>0</v>
      </c>
      <c r="BG166" s="57">
        <v>0</v>
      </c>
      <c r="BH166" s="59">
        <v>754638</v>
      </c>
      <c r="BI166" s="59">
        <v>358463</v>
      </c>
      <c r="BJ166" s="59">
        <v>396176</v>
      </c>
      <c r="BK166" s="60">
        <v>2.11</v>
      </c>
      <c r="BL166" s="59">
        <v>250000</v>
      </c>
      <c r="BM166" s="60">
        <v>3.02</v>
      </c>
      <c r="BN166" s="63">
        <f>BL166/'Annual Investment'!$D$2</f>
        <v>6.6420004026114966E-3</v>
      </c>
    </row>
    <row r="167" spans="1:66" ht="18" x14ac:dyDescent="0.25">
      <c r="A167" s="1" t="s">
        <v>201</v>
      </c>
      <c r="B167" s="1"/>
      <c r="AN167" s="62"/>
      <c r="BA167" s="62"/>
      <c r="BN167" s="62"/>
    </row>
    <row r="168" spans="1:66" ht="15.75" thickBot="1" x14ac:dyDescent="0.3">
      <c r="A168" s="30" t="s">
        <v>202</v>
      </c>
      <c r="AN168" s="62"/>
      <c r="BA168" s="62"/>
      <c r="BN168" s="62"/>
    </row>
    <row r="169" spans="1:66" ht="104.25" thickBot="1" x14ac:dyDescent="0.3">
      <c r="A169" s="3" t="s">
        <v>4</v>
      </c>
      <c r="B169" s="4" t="s">
        <v>5</v>
      </c>
      <c r="C169" s="5" t="s">
        <v>6</v>
      </c>
      <c r="D169" s="5" t="s">
        <v>7</v>
      </c>
      <c r="E169" s="6" t="s">
        <v>8</v>
      </c>
      <c r="F169" s="6" t="s">
        <v>9</v>
      </c>
      <c r="G169" s="6" t="s">
        <v>10</v>
      </c>
      <c r="H169" s="6" t="s">
        <v>11</v>
      </c>
      <c r="I169" s="6" t="s">
        <v>12</v>
      </c>
      <c r="J169" s="6" t="s">
        <v>13</v>
      </c>
      <c r="K169" s="6" t="s">
        <v>14</v>
      </c>
      <c r="L169" s="6" t="s">
        <v>15</v>
      </c>
      <c r="M169" s="6" t="s">
        <v>16</v>
      </c>
      <c r="N169" s="6" t="s">
        <v>17</v>
      </c>
      <c r="O169" s="6" t="s">
        <v>18</v>
      </c>
      <c r="P169" s="6" t="s">
        <v>19</v>
      </c>
      <c r="Q169" s="6" t="s">
        <v>20</v>
      </c>
      <c r="R169" s="6" t="s">
        <v>21</v>
      </c>
      <c r="S169" s="6" t="s">
        <v>22</v>
      </c>
      <c r="T169" s="6" t="s">
        <v>23</v>
      </c>
      <c r="U169" s="6" t="s">
        <v>24</v>
      </c>
      <c r="V169" s="6" t="s">
        <v>25</v>
      </c>
      <c r="W169" s="6" t="s">
        <v>26</v>
      </c>
      <c r="X169" s="6" t="s">
        <v>27</v>
      </c>
      <c r="Y169" s="7" t="s">
        <v>28</v>
      </c>
      <c r="AA169" s="8" t="s">
        <v>29</v>
      </c>
      <c r="AB169" s="9" t="s">
        <v>30</v>
      </c>
      <c r="AC169" s="10" t="s">
        <v>31</v>
      </c>
      <c r="AD169" s="10" t="s">
        <v>32</v>
      </c>
      <c r="AE169" s="11" t="s">
        <v>33</v>
      </c>
      <c r="AF169" s="12" t="s">
        <v>34</v>
      </c>
      <c r="AG169" s="12" t="s">
        <v>35</v>
      </c>
      <c r="AH169" s="10" t="s">
        <v>36</v>
      </c>
      <c r="AI169" s="10" t="s">
        <v>37</v>
      </c>
      <c r="AJ169" s="12" t="s">
        <v>38</v>
      </c>
      <c r="AK169" s="13" t="s">
        <v>39</v>
      </c>
      <c r="AL169" s="10" t="s">
        <v>40</v>
      </c>
      <c r="AM169" s="13" t="s">
        <v>41</v>
      </c>
      <c r="AN169" s="14" t="s">
        <v>343</v>
      </c>
      <c r="AO169" s="9" t="s">
        <v>30</v>
      </c>
      <c r="AP169" s="10" t="s">
        <v>31</v>
      </c>
      <c r="AQ169" s="10" t="s">
        <v>32</v>
      </c>
      <c r="AR169" s="11" t="s">
        <v>33</v>
      </c>
      <c r="AS169" s="10" t="s">
        <v>34</v>
      </c>
      <c r="AT169" s="10" t="s">
        <v>35</v>
      </c>
      <c r="AU169" s="10" t="s">
        <v>36</v>
      </c>
      <c r="AV169" s="10" t="s">
        <v>37</v>
      </c>
      <c r="AW169" s="12" t="s">
        <v>38</v>
      </c>
      <c r="AX169" s="13" t="s">
        <v>39</v>
      </c>
      <c r="AY169" s="10" t="s">
        <v>40</v>
      </c>
      <c r="AZ169" s="13" t="s">
        <v>41</v>
      </c>
      <c r="BA169" s="14" t="s">
        <v>343</v>
      </c>
      <c r="BB169" s="9" t="s">
        <v>30</v>
      </c>
      <c r="BC169" s="11" t="s">
        <v>31</v>
      </c>
      <c r="BD169" s="10" t="s">
        <v>32</v>
      </c>
      <c r="BE169" s="11" t="s">
        <v>33</v>
      </c>
      <c r="BF169" s="10" t="s">
        <v>34</v>
      </c>
      <c r="BG169" s="10" t="s">
        <v>35</v>
      </c>
      <c r="BH169" s="10" t="s">
        <v>36</v>
      </c>
      <c r="BI169" s="10" t="s">
        <v>37</v>
      </c>
      <c r="BJ169" s="12" t="s">
        <v>38</v>
      </c>
      <c r="BK169" s="13" t="s">
        <v>39</v>
      </c>
      <c r="BL169" s="10" t="s">
        <v>40</v>
      </c>
      <c r="BM169" s="13" t="s">
        <v>41</v>
      </c>
      <c r="BN169" s="14" t="s">
        <v>343</v>
      </c>
    </row>
    <row r="170" spans="1:66" x14ac:dyDescent="0.25">
      <c r="A170" t="s">
        <v>191</v>
      </c>
      <c r="B170" t="s">
        <v>203</v>
      </c>
      <c r="C170" t="s">
        <v>78</v>
      </c>
      <c r="D170" t="s">
        <v>45</v>
      </c>
      <c r="E170" s="15">
        <v>18</v>
      </c>
      <c r="F170" s="16">
        <v>0</v>
      </c>
      <c r="G170" s="17">
        <v>10000</v>
      </c>
      <c r="H170" s="16">
        <v>0</v>
      </c>
      <c r="I170" s="35">
        <v>10000</v>
      </c>
      <c r="J170" s="36">
        <v>4700</v>
      </c>
      <c r="K170" s="37">
        <v>0.85</v>
      </c>
      <c r="L170" s="36">
        <v>14</v>
      </c>
      <c r="M170" s="36">
        <v>0</v>
      </c>
      <c r="N170" s="36">
        <v>4014</v>
      </c>
      <c r="O170" s="36">
        <v>700</v>
      </c>
      <c r="P170" s="36">
        <v>4714</v>
      </c>
      <c r="Q170" s="18">
        <v>21395.89</v>
      </c>
      <c r="R170" s="18">
        <v>0</v>
      </c>
      <c r="S170" s="18">
        <v>21395.89</v>
      </c>
      <c r="T170" s="19">
        <v>0.88</v>
      </c>
      <c r="U170" s="19">
        <v>5.16</v>
      </c>
      <c r="V170" s="19">
        <v>5.33</v>
      </c>
      <c r="W170" s="18" t="s">
        <v>50</v>
      </c>
      <c r="X170" s="18">
        <v>0</v>
      </c>
      <c r="Y170" s="18">
        <v>0.43</v>
      </c>
      <c r="AA170" t="s">
        <v>191</v>
      </c>
      <c r="AB170" s="15">
        <v>6</v>
      </c>
      <c r="AC170" s="20">
        <v>57.9</v>
      </c>
      <c r="AD170" s="20">
        <v>0</v>
      </c>
      <c r="AE170" s="21">
        <v>57.9</v>
      </c>
      <c r="AF170" s="20">
        <v>0</v>
      </c>
      <c r="AG170" s="20">
        <v>0</v>
      </c>
      <c r="AH170" s="22">
        <v>132191</v>
      </c>
      <c r="AI170" s="22">
        <v>25640</v>
      </c>
      <c r="AJ170" s="22">
        <v>106551</v>
      </c>
      <c r="AK170" s="23">
        <v>5.16</v>
      </c>
      <c r="AL170" s="22">
        <v>24799</v>
      </c>
      <c r="AM170" s="23">
        <v>5.33</v>
      </c>
      <c r="AN170" s="62">
        <f>AL170/'Annual Investment'!$B$2</f>
        <v>6.8722639042451074E-4</v>
      </c>
      <c r="AO170" s="15">
        <v>8</v>
      </c>
      <c r="AP170" s="20">
        <v>77.2</v>
      </c>
      <c r="AQ170" s="20">
        <v>0</v>
      </c>
      <c r="AR170" s="21">
        <v>135.1</v>
      </c>
      <c r="AS170" s="20">
        <v>0</v>
      </c>
      <c r="AT170" s="20">
        <v>0</v>
      </c>
      <c r="AU170" s="22">
        <v>176476</v>
      </c>
      <c r="AV170" s="22">
        <v>34186</v>
      </c>
      <c r="AW170" s="22">
        <v>142290</v>
      </c>
      <c r="AX170" s="23">
        <v>5.16</v>
      </c>
      <c r="AY170" s="22">
        <v>33065</v>
      </c>
      <c r="AZ170" s="23">
        <v>5.34</v>
      </c>
      <c r="BA170" s="62">
        <f>AY170/'Annual Investment'!$C$2</f>
        <v>8.870532161909787E-4</v>
      </c>
      <c r="BB170" s="15">
        <v>10</v>
      </c>
      <c r="BC170" s="20">
        <v>96.5</v>
      </c>
      <c r="BD170" s="20">
        <v>0</v>
      </c>
      <c r="BE170" s="21">
        <v>231.61</v>
      </c>
      <c r="BF170" s="20">
        <v>0</v>
      </c>
      <c r="BG170" s="20">
        <v>0</v>
      </c>
      <c r="BH170" s="22">
        <v>221920</v>
      </c>
      <c r="BI170" s="22">
        <v>42733</v>
      </c>
      <c r="BJ170" s="22">
        <v>179187</v>
      </c>
      <c r="BK170" s="23">
        <v>5.19</v>
      </c>
      <c r="BL170" s="22">
        <v>41331</v>
      </c>
      <c r="BM170" s="23">
        <v>5.37</v>
      </c>
      <c r="BN170" s="62">
        <f>BL170/'Annual Investment'!$D$2</f>
        <v>1.098082074561343E-3</v>
      </c>
    </row>
    <row r="171" spans="1:66" x14ac:dyDescent="0.25">
      <c r="A171" t="s">
        <v>192</v>
      </c>
      <c r="B171" t="s">
        <v>203</v>
      </c>
      <c r="C171" t="s">
        <v>78</v>
      </c>
      <c r="D171" t="s">
        <v>45</v>
      </c>
      <c r="E171" s="15">
        <v>18</v>
      </c>
      <c r="F171" s="16">
        <v>0</v>
      </c>
      <c r="G171" s="17">
        <v>5000</v>
      </c>
      <c r="H171" s="16">
        <v>0</v>
      </c>
      <c r="I171" s="35">
        <v>5000</v>
      </c>
      <c r="J171" s="36">
        <v>2161</v>
      </c>
      <c r="K171" s="37">
        <v>0.93</v>
      </c>
      <c r="L171" s="36">
        <v>14</v>
      </c>
      <c r="M171" s="36">
        <v>0</v>
      </c>
      <c r="N171" s="36">
        <v>2014</v>
      </c>
      <c r="O171" s="36">
        <v>161</v>
      </c>
      <c r="P171" s="36">
        <v>2175</v>
      </c>
      <c r="Q171" s="18">
        <v>10697.94</v>
      </c>
      <c r="R171" s="18">
        <v>0</v>
      </c>
      <c r="S171" s="18">
        <v>10697.94</v>
      </c>
      <c r="T171" s="19">
        <v>0.88</v>
      </c>
      <c r="U171" s="19">
        <v>5.58</v>
      </c>
      <c r="V171" s="19">
        <v>5.31</v>
      </c>
      <c r="W171" s="18" t="s">
        <v>50</v>
      </c>
      <c r="X171" s="18">
        <v>0</v>
      </c>
      <c r="Y171" s="18">
        <v>0.43</v>
      </c>
      <c r="AA171" t="s">
        <v>192</v>
      </c>
      <c r="AB171" s="15">
        <v>62</v>
      </c>
      <c r="AC171" s="20">
        <v>291.31</v>
      </c>
      <c r="AD171" s="20">
        <v>0</v>
      </c>
      <c r="AE171" s="21">
        <v>291.31</v>
      </c>
      <c r="AF171" s="20">
        <v>0</v>
      </c>
      <c r="AG171" s="20">
        <v>0</v>
      </c>
      <c r="AH171" s="22">
        <v>665078</v>
      </c>
      <c r="AI171" s="22">
        <v>119092</v>
      </c>
      <c r="AJ171" s="22">
        <v>545986</v>
      </c>
      <c r="AK171" s="23">
        <v>5.58</v>
      </c>
      <c r="AL171" s="22">
        <v>125201</v>
      </c>
      <c r="AM171" s="23">
        <v>5.31</v>
      </c>
      <c r="AN171" s="62">
        <f>AL171/'Annual Investment'!$B$2</f>
        <v>3.4695524540319842E-3</v>
      </c>
      <c r="AO171" s="15">
        <v>83</v>
      </c>
      <c r="AP171" s="20">
        <v>388.42</v>
      </c>
      <c r="AQ171" s="20">
        <v>0</v>
      </c>
      <c r="AR171" s="21">
        <v>679.73</v>
      </c>
      <c r="AS171" s="20">
        <v>0</v>
      </c>
      <c r="AT171" s="20">
        <v>0</v>
      </c>
      <c r="AU171" s="22">
        <v>887883</v>
      </c>
      <c r="AV171" s="22">
        <v>158789</v>
      </c>
      <c r="AW171" s="22">
        <v>729094</v>
      </c>
      <c r="AX171" s="23">
        <v>5.59</v>
      </c>
      <c r="AY171" s="22">
        <v>166935</v>
      </c>
      <c r="AZ171" s="23">
        <v>5.32</v>
      </c>
      <c r="BA171" s="62">
        <f>AY171/'Annual Investment'!$C$2</f>
        <v>4.4784584498666572E-3</v>
      </c>
      <c r="BB171" s="15">
        <v>104</v>
      </c>
      <c r="BC171" s="20">
        <v>485.52</v>
      </c>
      <c r="BD171" s="20">
        <v>0</v>
      </c>
      <c r="BE171" s="21">
        <v>1165.25</v>
      </c>
      <c r="BF171" s="20">
        <v>0</v>
      </c>
      <c r="BG171" s="20">
        <v>0</v>
      </c>
      <c r="BH171" s="22">
        <v>1116519</v>
      </c>
      <c r="BI171" s="22">
        <v>198486</v>
      </c>
      <c r="BJ171" s="22">
        <v>918032</v>
      </c>
      <c r="BK171" s="23">
        <v>5.63</v>
      </c>
      <c r="BL171" s="22">
        <v>208669</v>
      </c>
      <c r="BM171" s="23">
        <v>5.35</v>
      </c>
      <c r="BN171" s="62">
        <f>BL171/'Annual Investment'!$D$2</f>
        <v>5.5439183280501531E-3</v>
      </c>
    </row>
    <row r="172" spans="1:66" x14ac:dyDescent="0.25">
      <c r="AA172" s="44" t="s">
        <v>345</v>
      </c>
      <c r="AB172" s="24">
        <v>68</v>
      </c>
      <c r="AC172" s="25">
        <v>349.21</v>
      </c>
      <c r="AD172" s="25">
        <v>0</v>
      </c>
      <c r="AE172" s="26">
        <v>349.21</v>
      </c>
      <c r="AF172" s="25">
        <v>0</v>
      </c>
      <c r="AG172" s="25">
        <v>0</v>
      </c>
      <c r="AH172" s="27">
        <v>797270</v>
      </c>
      <c r="AI172" s="27">
        <v>144732</v>
      </c>
      <c r="AJ172" s="27">
        <v>652538</v>
      </c>
      <c r="AK172" s="28">
        <v>5.51</v>
      </c>
      <c r="AL172" s="27">
        <v>150000</v>
      </c>
      <c r="AM172" s="28">
        <v>5.32</v>
      </c>
      <c r="AN172" s="63">
        <f>AL172/'Annual Investment'!$B$2</f>
        <v>4.156778844456495E-3</v>
      </c>
      <c r="AO172" s="24">
        <v>91</v>
      </c>
      <c r="AP172" s="25">
        <v>465.62</v>
      </c>
      <c r="AQ172" s="25">
        <v>0</v>
      </c>
      <c r="AR172" s="26">
        <v>814.83</v>
      </c>
      <c r="AS172" s="25">
        <v>0</v>
      </c>
      <c r="AT172" s="25">
        <v>0</v>
      </c>
      <c r="AU172" s="27">
        <v>1064359</v>
      </c>
      <c r="AV172" s="27">
        <v>192975</v>
      </c>
      <c r="AW172" s="27">
        <v>871384</v>
      </c>
      <c r="AX172" s="28">
        <v>5.52</v>
      </c>
      <c r="AY172" s="27">
        <v>200000</v>
      </c>
      <c r="AZ172" s="28">
        <v>5.32</v>
      </c>
      <c r="BA172" s="63">
        <f>AY172/'Annual Investment'!$C$2</f>
        <v>5.365511666057636E-3</v>
      </c>
      <c r="BB172" s="24">
        <v>114</v>
      </c>
      <c r="BC172" s="25">
        <v>582.02</v>
      </c>
      <c r="BD172" s="25">
        <v>0</v>
      </c>
      <c r="BE172" s="26">
        <v>1396.86</v>
      </c>
      <c r="BF172" s="25">
        <v>0</v>
      </c>
      <c r="BG172" s="25">
        <v>0</v>
      </c>
      <c r="BH172" s="27">
        <v>1338438</v>
      </c>
      <c r="BI172" s="27">
        <v>241219</v>
      </c>
      <c r="BJ172" s="27">
        <v>1097219</v>
      </c>
      <c r="BK172" s="28">
        <v>5.55</v>
      </c>
      <c r="BL172" s="27">
        <v>250000</v>
      </c>
      <c r="BM172" s="28">
        <v>5.35</v>
      </c>
      <c r="BN172" s="63">
        <f>BL172/'Annual Investment'!$D$2</f>
        <v>6.6420004026114966E-3</v>
      </c>
    </row>
    <row r="173" spans="1:66" ht="18" x14ac:dyDescent="0.25">
      <c r="A173" s="1" t="s">
        <v>204</v>
      </c>
      <c r="B173" s="1"/>
      <c r="AN173" s="62"/>
      <c r="BA173" s="62"/>
      <c r="BN173" s="62"/>
    </row>
    <row r="174" spans="1:66" ht="15.75" thickBot="1" x14ac:dyDescent="0.3">
      <c r="AN174" s="62"/>
      <c r="BA174" s="62"/>
      <c r="BN174" s="62"/>
    </row>
    <row r="175" spans="1:66" ht="104.25" thickBot="1" x14ac:dyDescent="0.3">
      <c r="A175" s="3" t="s">
        <v>4</v>
      </c>
      <c r="B175" s="4" t="s">
        <v>5</v>
      </c>
      <c r="C175" s="5" t="s">
        <v>6</v>
      </c>
      <c r="D175" s="5" t="s">
        <v>7</v>
      </c>
      <c r="E175" s="6" t="s">
        <v>8</v>
      </c>
      <c r="F175" s="6" t="s">
        <v>9</v>
      </c>
      <c r="G175" s="6" t="s">
        <v>10</v>
      </c>
      <c r="H175" s="6" t="s">
        <v>11</v>
      </c>
      <c r="I175" s="6" t="s">
        <v>12</v>
      </c>
      <c r="J175" s="6" t="s">
        <v>13</v>
      </c>
      <c r="K175" s="6" t="s">
        <v>14</v>
      </c>
      <c r="L175" s="6" t="s">
        <v>15</v>
      </c>
      <c r="M175" s="6" t="s">
        <v>16</v>
      </c>
      <c r="N175" s="6" t="s">
        <v>17</v>
      </c>
      <c r="O175" s="6" t="s">
        <v>18</v>
      </c>
      <c r="P175" s="6" t="s">
        <v>19</v>
      </c>
      <c r="Q175" s="6" t="s">
        <v>20</v>
      </c>
      <c r="R175" s="6" t="s">
        <v>21</v>
      </c>
      <c r="S175" s="6" t="s">
        <v>22</v>
      </c>
      <c r="T175" s="6" t="s">
        <v>23</v>
      </c>
      <c r="U175" s="6" t="s">
        <v>24</v>
      </c>
      <c r="V175" s="6" t="s">
        <v>25</v>
      </c>
      <c r="W175" s="6" t="s">
        <v>26</v>
      </c>
      <c r="X175" s="6" t="s">
        <v>27</v>
      </c>
      <c r="Y175" s="7" t="s">
        <v>28</v>
      </c>
      <c r="AA175" s="8" t="s">
        <v>29</v>
      </c>
      <c r="AB175" s="9" t="s">
        <v>30</v>
      </c>
      <c r="AC175" s="10" t="s">
        <v>31</v>
      </c>
      <c r="AD175" s="10" t="s">
        <v>32</v>
      </c>
      <c r="AE175" s="11" t="s">
        <v>33</v>
      </c>
      <c r="AF175" s="12" t="s">
        <v>34</v>
      </c>
      <c r="AG175" s="12" t="s">
        <v>35</v>
      </c>
      <c r="AH175" s="10" t="s">
        <v>36</v>
      </c>
      <c r="AI175" s="10" t="s">
        <v>37</v>
      </c>
      <c r="AJ175" s="12" t="s">
        <v>38</v>
      </c>
      <c r="AK175" s="13" t="s">
        <v>39</v>
      </c>
      <c r="AL175" s="10" t="s">
        <v>40</v>
      </c>
      <c r="AM175" s="13" t="s">
        <v>41</v>
      </c>
      <c r="AN175" s="14" t="s">
        <v>343</v>
      </c>
      <c r="AO175" s="9" t="s">
        <v>30</v>
      </c>
      <c r="AP175" s="10" t="s">
        <v>31</v>
      </c>
      <c r="AQ175" s="10" t="s">
        <v>32</v>
      </c>
      <c r="AR175" s="11" t="s">
        <v>33</v>
      </c>
      <c r="AS175" s="10" t="s">
        <v>34</v>
      </c>
      <c r="AT175" s="10" t="s">
        <v>35</v>
      </c>
      <c r="AU175" s="10" t="s">
        <v>36</v>
      </c>
      <c r="AV175" s="10" t="s">
        <v>37</v>
      </c>
      <c r="AW175" s="12" t="s">
        <v>38</v>
      </c>
      <c r="AX175" s="13" t="s">
        <v>39</v>
      </c>
      <c r="AY175" s="10" t="s">
        <v>40</v>
      </c>
      <c r="AZ175" s="13" t="s">
        <v>41</v>
      </c>
      <c r="BA175" s="14" t="s">
        <v>343</v>
      </c>
      <c r="BB175" s="9" t="s">
        <v>30</v>
      </c>
      <c r="BC175" s="11" t="s">
        <v>31</v>
      </c>
      <c r="BD175" s="10" t="s">
        <v>32</v>
      </c>
      <c r="BE175" s="11" t="s">
        <v>33</v>
      </c>
      <c r="BF175" s="10" t="s">
        <v>34</v>
      </c>
      <c r="BG175" s="10" t="s">
        <v>35</v>
      </c>
      <c r="BH175" s="10" t="s">
        <v>36</v>
      </c>
      <c r="BI175" s="10" t="s">
        <v>37</v>
      </c>
      <c r="BJ175" s="12" t="s">
        <v>38</v>
      </c>
      <c r="BK175" s="13" t="s">
        <v>39</v>
      </c>
      <c r="BL175" s="10" t="s">
        <v>40</v>
      </c>
      <c r="BM175" s="13" t="s">
        <v>41</v>
      </c>
      <c r="BN175" s="14" t="s">
        <v>343</v>
      </c>
    </row>
    <row r="176" spans="1:66" x14ac:dyDescent="0.25">
      <c r="A176" s="43" t="s">
        <v>205</v>
      </c>
      <c r="B176" t="s">
        <v>43</v>
      </c>
      <c r="C176" s="43" t="s">
        <v>206</v>
      </c>
      <c r="D176" s="43" t="s">
        <v>49</v>
      </c>
      <c r="E176" s="47">
        <v>25</v>
      </c>
      <c r="F176" s="48">
        <v>40.130000000000003</v>
      </c>
      <c r="G176" s="49">
        <v>4.8</v>
      </c>
      <c r="H176" s="48">
        <v>9.73</v>
      </c>
      <c r="I176" s="49">
        <v>1.2</v>
      </c>
      <c r="J176" s="50">
        <v>0</v>
      </c>
      <c r="K176" s="51" t="s">
        <v>50</v>
      </c>
      <c r="L176" s="50">
        <v>8</v>
      </c>
      <c r="M176" s="50">
        <v>7</v>
      </c>
      <c r="N176" s="50">
        <v>8</v>
      </c>
      <c r="O176" s="50">
        <v>0</v>
      </c>
      <c r="P176" s="50">
        <v>8</v>
      </c>
      <c r="Q176" s="52">
        <v>18.170000000000002</v>
      </c>
      <c r="R176" s="52">
        <v>0</v>
      </c>
      <c r="S176" s="52">
        <v>18.170000000000002</v>
      </c>
      <c r="T176" s="53">
        <v>0.87</v>
      </c>
      <c r="U176" s="53">
        <v>2.14</v>
      </c>
      <c r="V176" s="53">
        <v>2.14</v>
      </c>
      <c r="W176" s="52">
        <v>0.22</v>
      </c>
      <c r="X176" s="52">
        <v>0.06</v>
      </c>
      <c r="Y176" s="52">
        <v>1.83</v>
      </c>
      <c r="Z176" s="43"/>
      <c r="AA176" s="43" t="s">
        <v>205</v>
      </c>
      <c r="AB176" s="47">
        <v>6</v>
      </c>
      <c r="AC176" s="54">
        <v>0.03</v>
      </c>
      <c r="AD176" s="54">
        <v>0.23</v>
      </c>
      <c r="AE176" s="55">
        <v>0.03</v>
      </c>
      <c r="AF176" s="54">
        <v>0.23</v>
      </c>
      <c r="AG176" s="54">
        <v>1.56</v>
      </c>
      <c r="AH176" s="46">
        <v>107</v>
      </c>
      <c r="AI176" s="46">
        <v>50</v>
      </c>
      <c r="AJ176" s="46">
        <v>57</v>
      </c>
      <c r="AK176" s="45">
        <v>2.14</v>
      </c>
      <c r="AL176" s="46">
        <v>50</v>
      </c>
      <c r="AM176" s="45">
        <v>2.14</v>
      </c>
      <c r="AN176" s="62">
        <f>AL176/'Annual Investment'!$B$2</f>
        <v>1.385592948152165E-6</v>
      </c>
      <c r="AO176" s="47">
        <v>5</v>
      </c>
      <c r="AP176" s="54">
        <v>0.02</v>
      </c>
      <c r="AQ176" s="54">
        <v>0.2</v>
      </c>
      <c r="AR176" s="55">
        <v>0.03</v>
      </c>
      <c r="AS176" s="54">
        <v>0.27</v>
      </c>
      <c r="AT176" s="54">
        <v>1.3</v>
      </c>
      <c r="AU176" s="46">
        <v>93</v>
      </c>
      <c r="AV176" s="46">
        <v>45</v>
      </c>
      <c r="AW176" s="46">
        <v>48</v>
      </c>
      <c r="AX176" s="45">
        <v>2.0699999999999998</v>
      </c>
      <c r="AY176" s="46">
        <v>45</v>
      </c>
      <c r="AZ176" s="45">
        <v>2.0699999999999998</v>
      </c>
      <c r="BA176" s="62">
        <f>AY176/'Annual Investment'!$C$2</f>
        <v>1.2072401248629681E-6</v>
      </c>
      <c r="BB176" s="47">
        <v>5</v>
      </c>
      <c r="BC176" s="54">
        <v>0.03</v>
      </c>
      <c r="BD176" s="54">
        <v>0.21</v>
      </c>
      <c r="BE176" s="55">
        <v>0.04</v>
      </c>
      <c r="BF176" s="54">
        <v>0.31</v>
      </c>
      <c r="BG176" s="54">
        <v>1.23</v>
      </c>
      <c r="BH176" s="46">
        <v>95</v>
      </c>
      <c r="BI176" s="46">
        <v>46</v>
      </c>
      <c r="BJ176" s="46">
        <v>49</v>
      </c>
      <c r="BK176" s="45">
        <v>2.0699999999999998</v>
      </c>
      <c r="BL176" s="46">
        <v>46</v>
      </c>
      <c r="BM176" s="45">
        <v>2.0699999999999998</v>
      </c>
      <c r="BN176" s="62">
        <f>BL176/'Annual Investment'!$D$2</f>
        <v>1.2221280740805152E-6</v>
      </c>
    </row>
    <row r="177" spans="1:66" x14ac:dyDescent="0.25">
      <c r="A177" s="43" t="s">
        <v>207</v>
      </c>
      <c r="B177" t="s">
        <v>43</v>
      </c>
      <c r="C177" s="43" t="s">
        <v>206</v>
      </c>
      <c r="D177" s="43" t="s">
        <v>49</v>
      </c>
      <c r="E177" s="47">
        <v>25</v>
      </c>
      <c r="F177" s="48">
        <v>40.130000000000003</v>
      </c>
      <c r="G177" s="49">
        <v>4.8</v>
      </c>
      <c r="H177" s="48">
        <v>9.73</v>
      </c>
      <c r="I177" s="49">
        <v>1.2</v>
      </c>
      <c r="J177" s="50">
        <v>0</v>
      </c>
      <c r="K177" s="51" t="s">
        <v>50</v>
      </c>
      <c r="L177" s="50">
        <v>8</v>
      </c>
      <c r="M177" s="50">
        <v>7</v>
      </c>
      <c r="N177" s="50">
        <v>8</v>
      </c>
      <c r="O177" s="50">
        <v>0</v>
      </c>
      <c r="P177" s="50">
        <v>8</v>
      </c>
      <c r="Q177" s="52">
        <v>18.170000000000002</v>
      </c>
      <c r="R177" s="52">
        <v>0</v>
      </c>
      <c r="S177" s="52">
        <v>18.170000000000002</v>
      </c>
      <c r="T177" s="53">
        <v>0.87</v>
      </c>
      <c r="U177" s="53">
        <v>2.14</v>
      </c>
      <c r="V177" s="53">
        <v>2.14</v>
      </c>
      <c r="W177" s="52">
        <v>0.22</v>
      </c>
      <c r="X177" s="52">
        <v>0.06</v>
      </c>
      <c r="Y177" s="52">
        <v>1.83</v>
      </c>
      <c r="Z177" s="43"/>
      <c r="AA177" s="43" t="s">
        <v>207</v>
      </c>
      <c r="AB177" s="47">
        <v>6</v>
      </c>
      <c r="AC177" s="54">
        <v>0.03</v>
      </c>
      <c r="AD177" s="54">
        <v>0.23</v>
      </c>
      <c r="AE177" s="55">
        <v>0.03</v>
      </c>
      <c r="AF177" s="54">
        <v>0.23</v>
      </c>
      <c r="AG177" s="54">
        <v>1.56</v>
      </c>
      <c r="AH177" s="46">
        <v>107</v>
      </c>
      <c r="AI177" s="46">
        <v>50</v>
      </c>
      <c r="AJ177" s="46">
        <v>57</v>
      </c>
      <c r="AK177" s="45">
        <v>2.14</v>
      </c>
      <c r="AL177" s="46">
        <v>50</v>
      </c>
      <c r="AM177" s="45">
        <v>2.14</v>
      </c>
      <c r="AN177" s="62">
        <f>AL177/'Annual Investment'!$B$2</f>
        <v>1.385592948152165E-6</v>
      </c>
      <c r="AO177" s="47">
        <v>5</v>
      </c>
      <c r="AP177" s="54">
        <v>0.02</v>
      </c>
      <c r="AQ177" s="54">
        <v>0.2</v>
      </c>
      <c r="AR177" s="55">
        <v>0.03</v>
      </c>
      <c r="AS177" s="54">
        <v>0.27</v>
      </c>
      <c r="AT177" s="54">
        <v>1.3</v>
      </c>
      <c r="AU177" s="46">
        <v>93</v>
      </c>
      <c r="AV177" s="46">
        <v>45</v>
      </c>
      <c r="AW177" s="46">
        <v>48</v>
      </c>
      <c r="AX177" s="45">
        <v>2.0699999999999998</v>
      </c>
      <c r="AY177" s="46">
        <v>45</v>
      </c>
      <c r="AZ177" s="45">
        <v>2.0699999999999998</v>
      </c>
      <c r="BA177" s="62">
        <f>AY177/'Annual Investment'!$C$2</f>
        <v>1.2072401248629681E-6</v>
      </c>
      <c r="BB177" s="47">
        <v>5</v>
      </c>
      <c r="BC177" s="54">
        <v>0.03</v>
      </c>
      <c r="BD177" s="54">
        <v>0.21</v>
      </c>
      <c r="BE177" s="55">
        <v>0.04</v>
      </c>
      <c r="BF177" s="54">
        <v>0.31</v>
      </c>
      <c r="BG177" s="54">
        <v>1.23</v>
      </c>
      <c r="BH177" s="46">
        <v>95</v>
      </c>
      <c r="BI177" s="46">
        <v>46</v>
      </c>
      <c r="BJ177" s="46">
        <v>49</v>
      </c>
      <c r="BK177" s="45">
        <v>2.0699999999999998</v>
      </c>
      <c r="BL177" s="46">
        <v>46</v>
      </c>
      <c r="BM177" s="45">
        <v>2.0699999999999998</v>
      </c>
      <c r="BN177" s="62">
        <f>BL177/'Annual Investment'!$D$2</f>
        <v>1.2221280740805152E-6</v>
      </c>
    </row>
    <row r="178" spans="1:66" x14ac:dyDescent="0.25">
      <c r="A178" s="43" t="s">
        <v>208</v>
      </c>
      <c r="B178" t="s">
        <v>43</v>
      </c>
      <c r="C178" s="43" t="s">
        <v>206</v>
      </c>
      <c r="D178" s="43" t="s">
        <v>49</v>
      </c>
      <c r="E178" s="47">
        <v>25</v>
      </c>
      <c r="F178" s="48">
        <v>67.150000000000006</v>
      </c>
      <c r="G178" s="49">
        <v>8.1</v>
      </c>
      <c r="H178" s="48">
        <v>17.71</v>
      </c>
      <c r="I178" s="49">
        <v>2.1</v>
      </c>
      <c r="J178" s="50">
        <v>0</v>
      </c>
      <c r="K178" s="51" t="s">
        <v>50</v>
      </c>
      <c r="L178" s="50">
        <v>12</v>
      </c>
      <c r="M178" s="50">
        <v>10</v>
      </c>
      <c r="N178" s="50">
        <v>12</v>
      </c>
      <c r="O178" s="50">
        <v>0</v>
      </c>
      <c r="P178" s="50">
        <v>12</v>
      </c>
      <c r="Q178" s="52">
        <v>32.61</v>
      </c>
      <c r="R178" s="52">
        <v>0</v>
      </c>
      <c r="S178" s="52">
        <v>32.61</v>
      </c>
      <c r="T178" s="53">
        <v>0.87</v>
      </c>
      <c r="U178" s="53">
        <v>2.75</v>
      </c>
      <c r="V178" s="53">
        <v>2.75</v>
      </c>
      <c r="W178" s="52">
        <v>0.18</v>
      </c>
      <c r="X178" s="52">
        <v>0.04</v>
      </c>
      <c r="Y178" s="52">
        <v>1.52</v>
      </c>
      <c r="Z178" s="43"/>
      <c r="AA178" s="43" t="s">
        <v>208</v>
      </c>
      <c r="AB178" s="47">
        <v>25</v>
      </c>
      <c r="AC178" s="54">
        <v>0.2</v>
      </c>
      <c r="AD178" s="54">
        <v>1.63</v>
      </c>
      <c r="AE178" s="55">
        <v>0.2</v>
      </c>
      <c r="AF178" s="54">
        <v>1.63</v>
      </c>
      <c r="AG178" s="54">
        <v>11.96</v>
      </c>
      <c r="AH178" s="46">
        <v>820</v>
      </c>
      <c r="AI178" s="46">
        <v>298</v>
      </c>
      <c r="AJ178" s="46">
        <v>521</v>
      </c>
      <c r="AK178" s="45">
        <v>2.75</v>
      </c>
      <c r="AL178" s="46">
        <v>298</v>
      </c>
      <c r="AM178" s="45">
        <v>2.75</v>
      </c>
      <c r="AN178" s="62">
        <f>AL178/'Annual Investment'!$B$2</f>
        <v>8.2581339709869035E-6</v>
      </c>
      <c r="AO178" s="47">
        <v>23</v>
      </c>
      <c r="AP178" s="54">
        <v>0.18</v>
      </c>
      <c r="AQ178" s="54">
        <v>1.46</v>
      </c>
      <c r="AR178" s="55">
        <v>0.24</v>
      </c>
      <c r="AS178" s="54">
        <v>1.99</v>
      </c>
      <c r="AT178" s="54">
        <v>10.07</v>
      </c>
      <c r="AU178" s="46">
        <v>716</v>
      </c>
      <c r="AV178" s="46">
        <v>268</v>
      </c>
      <c r="AW178" s="46">
        <v>449</v>
      </c>
      <c r="AX178" s="45">
        <v>2.68</v>
      </c>
      <c r="AY178" s="46">
        <v>268</v>
      </c>
      <c r="AZ178" s="45">
        <v>2.68</v>
      </c>
      <c r="BA178" s="62">
        <f>AY178/'Annual Investment'!$C$2</f>
        <v>7.1897856325172328E-6</v>
      </c>
      <c r="BB178" s="47">
        <v>23</v>
      </c>
      <c r="BC178" s="54">
        <v>0.18</v>
      </c>
      <c r="BD178" s="54">
        <v>1.49</v>
      </c>
      <c r="BE178" s="55">
        <v>0.28000000000000003</v>
      </c>
      <c r="BF178" s="54">
        <v>2.2999999999999998</v>
      </c>
      <c r="BG178" s="54">
        <v>9.58</v>
      </c>
      <c r="BH178" s="46">
        <v>734</v>
      </c>
      <c r="BI178" s="46">
        <v>272</v>
      </c>
      <c r="BJ178" s="46">
        <v>462</v>
      </c>
      <c r="BK178" s="45">
        <v>2.69</v>
      </c>
      <c r="BL178" s="46">
        <v>272</v>
      </c>
      <c r="BM178" s="45">
        <v>2.69</v>
      </c>
      <c r="BN178" s="62">
        <f>BL178/'Annual Investment'!$D$2</f>
        <v>7.2264964380413083E-6</v>
      </c>
    </row>
    <row r="179" spans="1:66" x14ac:dyDescent="0.25">
      <c r="A179" s="43" t="s">
        <v>209</v>
      </c>
      <c r="B179" t="s">
        <v>43</v>
      </c>
      <c r="C179" s="43" t="s">
        <v>206</v>
      </c>
      <c r="D179" s="43" t="s">
        <v>49</v>
      </c>
      <c r="E179" s="47">
        <v>25</v>
      </c>
      <c r="F179" s="48">
        <v>67.150000000000006</v>
      </c>
      <c r="G179" s="49">
        <v>8.1</v>
      </c>
      <c r="H179" s="48">
        <v>17.71</v>
      </c>
      <c r="I179" s="49">
        <v>2.1</v>
      </c>
      <c r="J179" s="50">
        <v>0</v>
      </c>
      <c r="K179" s="51" t="s">
        <v>50</v>
      </c>
      <c r="L179" s="50">
        <v>12</v>
      </c>
      <c r="M179" s="50">
        <v>10</v>
      </c>
      <c r="N179" s="50">
        <v>12</v>
      </c>
      <c r="O179" s="50">
        <v>0</v>
      </c>
      <c r="P179" s="50">
        <v>12</v>
      </c>
      <c r="Q179" s="52">
        <v>32.61</v>
      </c>
      <c r="R179" s="52">
        <v>0</v>
      </c>
      <c r="S179" s="52">
        <v>32.61</v>
      </c>
      <c r="T179" s="53">
        <v>0.87</v>
      </c>
      <c r="U179" s="53">
        <v>2.75</v>
      </c>
      <c r="V179" s="53">
        <v>2.75</v>
      </c>
      <c r="W179" s="52">
        <v>0.18</v>
      </c>
      <c r="X179" s="52">
        <v>0.04</v>
      </c>
      <c r="Y179" s="52">
        <v>1.52</v>
      </c>
      <c r="Z179" s="43"/>
      <c r="AA179" s="43" t="s">
        <v>209</v>
      </c>
      <c r="AB179" s="47">
        <v>771</v>
      </c>
      <c r="AC179" s="54">
        <v>6.01</v>
      </c>
      <c r="AD179" s="54">
        <v>50.08</v>
      </c>
      <c r="AE179" s="55">
        <v>6.01</v>
      </c>
      <c r="AF179" s="54">
        <v>50.08</v>
      </c>
      <c r="AG179" s="54">
        <v>367.03</v>
      </c>
      <c r="AH179" s="46">
        <v>25157</v>
      </c>
      <c r="AI179" s="46">
        <v>9154</v>
      </c>
      <c r="AJ179" s="46">
        <v>16003</v>
      </c>
      <c r="AK179" s="45">
        <v>2.75</v>
      </c>
      <c r="AL179" s="46">
        <v>9154</v>
      </c>
      <c r="AM179" s="45">
        <v>2.75</v>
      </c>
      <c r="AN179" s="62">
        <f>AL179/'Annual Investment'!$B$2</f>
        <v>2.5367435694769835E-4</v>
      </c>
      <c r="AO179" s="47">
        <v>692</v>
      </c>
      <c r="AP179" s="54">
        <v>5.39</v>
      </c>
      <c r="AQ179" s="54">
        <v>44.92</v>
      </c>
      <c r="AR179" s="55">
        <v>7.33</v>
      </c>
      <c r="AS179" s="54">
        <v>61.08</v>
      </c>
      <c r="AT179" s="54">
        <v>308.95</v>
      </c>
      <c r="AU179" s="46">
        <v>21981</v>
      </c>
      <c r="AV179" s="46">
        <v>8211</v>
      </c>
      <c r="AW179" s="46">
        <v>13770</v>
      </c>
      <c r="AX179" s="45">
        <v>2.68</v>
      </c>
      <c r="AY179" s="46">
        <v>8211</v>
      </c>
      <c r="AZ179" s="45">
        <v>2.68</v>
      </c>
      <c r="BA179" s="62">
        <f>AY179/'Annual Investment'!$C$2</f>
        <v>2.2028108144999626E-4</v>
      </c>
      <c r="BB179" s="47">
        <v>705</v>
      </c>
      <c r="BC179" s="54">
        <v>5.49</v>
      </c>
      <c r="BD179" s="54">
        <v>45.74</v>
      </c>
      <c r="BE179" s="55">
        <v>8.4700000000000006</v>
      </c>
      <c r="BF179" s="54">
        <v>70.58</v>
      </c>
      <c r="BG179" s="54">
        <v>293.95</v>
      </c>
      <c r="BH179" s="46">
        <v>22525</v>
      </c>
      <c r="BI179" s="46">
        <v>8360</v>
      </c>
      <c r="BJ179" s="46">
        <v>14165</v>
      </c>
      <c r="BK179" s="45">
        <v>2.69</v>
      </c>
      <c r="BL179" s="46">
        <v>8360</v>
      </c>
      <c r="BM179" s="45">
        <v>2.69</v>
      </c>
      <c r="BN179" s="62">
        <f>BL179/'Annual Investment'!$D$2</f>
        <v>2.2210849346332844E-4</v>
      </c>
    </row>
    <row r="180" spans="1:66" x14ac:dyDescent="0.25">
      <c r="A180" s="43" t="s">
        <v>210</v>
      </c>
      <c r="B180" t="s">
        <v>43</v>
      </c>
      <c r="C180" s="43" t="s">
        <v>206</v>
      </c>
      <c r="D180" s="43" t="s">
        <v>49</v>
      </c>
      <c r="E180" s="47">
        <v>25</v>
      </c>
      <c r="F180" s="48">
        <v>46.68</v>
      </c>
      <c r="G180" s="49">
        <v>5.6</v>
      </c>
      <c r="H180" s="48">
        <v>8.6</v>
      </c>
      <c r="I180" s="49">
        <v>1</v>
      </c>
      <c r="J180" s="50">
        <v>0</v>
      </c>
      <c r="K180" s="51" t="s">
        <v>50</v>
      </c>
      <c r="L180" s="50">
        <v>10</v>
      </c>
      <c r="M180" s="50">
        <v>9</v>
      </c>
      <c r="N180" s="50">
        <v>10</v>
      </c>
      <c r="O180" s="50">
        <v>0</v>
      </c>
      <c r="P180" s="50">
        <v>10</v>
      </c>
      <c r="Q180" s="52">
        <v>16.989999999999998</v>
      </c>
      <c r="R180" s="52">
        <v>0</v>
      </c>
      <c r="S180" s="52">
        <v>16.989999999999998</v>
      </c>
      <c r="T180" s="53">
        <v>0.87</v>
      </c>
      <c r="U180" s="53">
        <v>1.63</v>
      </c>
      <c r="V180" s="53">
        <v>1.63</v>
      </c>
      <c r="W180" s="52">
        <v>0.23</v>
      </c>
      <c r="X180" s="52">
        <v>7.0000000000000007E-2</v>
      </c>
      <c r="Y180" s="52">
        <v>1.93</v>
      </c>
      <c r="Z180" s="43"/>
      <c r="AA180" s="43" t="s">
        <v>210</v>
      </c>
      <c r="AB180" s="47">
        <v>9</v>
      </c>
      <c r="AC180" s="54">
        <v>0.05</v>
      </c>
      <c r="AD180" s="54">
        <v>0.39</v>
      </c>
      <c r="AE180" s="55">
        <v>0.05</v>
      </c>
      <c r="AF180" s="54">
        <v>0.39</v>
      </c>
      <c r="AG180" s="54">
        <v>2.13</v>
      </c>
      <c r="AH180" s="46">
        <v>148</v>
      </c>
      <c r="AI180" s="46">
        <v>91</v>
      </c>
      <c r="AJ180" s="46">
        <v>57</v>
      </c>
      <c r="AK180" s="45">
        <v>1.63</v>
      </c>
      <c r="AL180" s="46">
        <v>91</v>
      </c>
      <c r="AM180" s="45">
        <v>1.63</v>
      </c>
      <c r="AN180" s="62">
        <f>AL180/'Annual Investment'!$B$2</f>
        <v>2.5217791656369403E-6</v>
      </c>
      <c r="AO180" s="47">
        <v>3</v>
      </c>
      <c r="AP180" s="54">
        <v>0.01</v>
      </c>
      <c r="AQ180" s="54">
        <v>0.12</v>
      </c>
      <c r="AR180" s="55">
        <v>0.05</v>
      </c>
      <c r="AS180" s="54">
        <v>0.41</v>
      </c>
      <c r="AT180" s="54">
        <v>0.57999999999999996</v>
      </c>
      <c r="AU180" s="46">
        <v>42</v>
      </c>
      <c r="AV180" s="46">
        <v>27</v>
      </c>
      <c r="AW180" s="46">
        <v>15</v>
      </c>
      <c r="AX180" s="45">
        <v>1.54</v>
      </c>
      <c r="AY180" s="46">
        <v>27</v>
      </c>
      <c r="AZ180" s="45">
        <v>1.54</v>
      </c>
      <c r="BA180" s="62">
        <f>AY180/'Annual Investment'!$C$2</f>
        <v>7.2434407491778095E-7</v>
      </c>
      <c r="BB180" s="47">
        <v>3</v>
      </c>
      <c r="BC180" s="54">
        <v>0.01</v>
      </c>
      <c r="BD180" s="54">
        <v>0.12</v>
      </c>
      <c r="BE180" s="55">
        <v>0.05</v>
      </c>
      <c r="BF180" s="54">
        <v>0.43</v>
      </c>
      <c r="BG180" s="54">
        <v>0.53</v>
      </c>
      <c r="BH180" s="46">
        <v>42</v>
      </c>
      <c r="BI180" s="46">
        <v>28</v>
      </c>
      <c r="BJ180" s="46">
        <v>14</v>
      </c>
      <c r="BK180" s="45">
        <v>1.52</v>
      </c>
      <c r="BL180" s="46">
        <v>28</v>
      </c>
      <c r="BM180" s="45">
        <v>1.52</v>
      </c>
      <c r="BN180" s="62">
        <f>BL180/'Annual Investment'!$D$2</f>
        <v>7.4390404509248757E-7</v>
      </c>
    </row>
    <row r="181" spans="1:66" x14ac:dyDescent="0.25">
      <c r="A181" s="43" t="s">
        <v>211</v>
      </c>
      <c r="B181" t="s">
        <v>43</v>
      </c>
      <c r="C181" s="43" t="s">
        <v>206</v>
      </c>
      <c r="D181" s="43" t="s">
        <v>49</v>
      </c>
      <c r="E181" s="47">
        <v>25</v>
      </c>
      <c r="F181" s="48">
        <v>46.68</v>
      </c>
      <c r="G181" s="49">
        <v>5.6</v>
      </c>
      <c r="H181" s="48">
        <v>8.6</v>
      </c>
      <c r="I181" s="49">
        <v>1</v>
      </c>
      <c r="J181" s="50">
        <v>0</v>
      </c>
      <c r="K181" s="51" t="s">
        <v>50</v>
      </c>
      <c r="L181" s="50">
        <v>10</v>
      </c>
      <c r="M181" s="50">
        <v>9</v>
      </c>
      <c r="N181" s="50">
        <v>10</v>
      </c>
      <c r="O181" s="50">
        <v>0</v>
      </c>
      <c r="P181" s="50">
        <v>10</v>
      </c>
      <c r="Q181" s="52">
        <v>16.989999999999998</v>
      </c>
      <c r="R181" s="52">
        <v>0</v>
      </c>
      <c r="S181" s="52">
        <v>16.989999999999998</v>
      </c>
      <c r="T181" s="53">
        <v>0.87</v>
      </c>
      <c r="U181" s="53">
        <v>1.63</v>
      </c>
      <c r="V181" s="53">
        <v>1.63</v>
      </c>
      <c r="W181" s="52">
        <v>0.23</v>
      </c>
      <c r="X181" s="52">
        <v>7.0000000000000007E-2</v>
      </c>
      <c r="Y181" s="52">
        <v>1.93</v>
      </c>
      <c r="Z181" s="43"/>
      <c r="AA181" s="43" t="s">
        <v>211</v>
      </c>
      <c r="AB181" s="47">
        <v>277</v>
      </c>
      <c r="AC181" s="54">
        <v>1.5</v>
      </c>
      <c r="AD181" s="54">
        <v>12.5</v>
      </c>
      <c r="AE181" s="55">
        <v>1.5</v>
      </c>
      <c r="AF181" s="54">
        <v>12.5</v>
      </c>
      <c r="AG181" s="54">
        <v>67.75</v>
      </c>
      <c r="AH181" s="46">
        <v>4706</v>
      </c>
      <c r="AI181" s="46">
        <v>2892</v>
      </c>
      <c r="AJ181" s="46">
        <v>1813</v>
      </c>
      <c r="AK181" s="45">
        <v>1.63</v>
      </c>
      <c r="AL181" s="46">
        <v>2892</v>
      </c>
      <c r="AM181" s="45">
        <v>1.63</v>
      </c>
      <c r="AN181" s="62">
        <f>AL181/'Annual Investment'!$B$2</f>
        <v>8.0142696121121215E-5</v>
      </c>
      <c r="AO181" s="47">
        <v>83</v>
      </c>
      <c r="AP181" s="54">
        <v>0.45</v>
      </c>
      <c r="AQ181" s="54">
        <v>3.74</v>
      </c>
      <c r="AR181" s="55">
        <v>1.57</v>
      </c>
      <c r="AS181" s="54">
        <v>13.11</v>
      </c>
      <c r="AT181" s="54">
        <v>18.420000000000002</v>
      </c>
      <c r="AU181" s="46">
        <v>1328</v>
      </c>
      <c r="AV181" s="46">
        <v>865</v>
      </c>
      <c r="AW181" s="46">
        <v>464</v>
      </c>
      <c r="AX181" s="45">
        <v>1.54</v>
      </c>
      <c r="AY181" s="46">
        <v>865</v>
      </c>
      <c r="AZ181" s="45">
        <v>1.54</v>
      </c>
      <c r="BA181" s="62">
        <f>AY181/'Annual Investment'!$C$2</f>
        <v>2.3205837955699277E-5</v>
      </c>
      <c r="BB181" s="47">
        <v>84</v>
      </c>
      <c r="BC181" s="54">
        <v>0.46</v>
      </c>
      <c r="BD181" s="54">
        <v>3.8</v>
      </c>
      <c r="BE181" s="55">
        <v>1.63</v>
      </c>
      <c r="BF181" s="54">
        <v>13.58</v>
      </c>
      <c r="BG181" s="54">
        <v>16.89</v>
      </c>
      <c r="BH181" s="46">
        <v>1339</v>
      </c>
      <c r="BI181" s="46">
        <v>881</v>
      </c>
      <c r="BJ181" s="46">
        <v>458</v>
      </c>
      <c r="BK181" s="45">
        <v>1.52</v>
      </c>
      <c r="BL181" s="46">
        <v>881</v>
      </c>
      <c r="BM181" s="45">
        <v>1.52</v>
      </c>
      <c r="BN181" s="62">
        <f>BL181/'Annual Investment'!$D$2</f>
        <v>2.3406409418802913E-5</v>
      </c>
    </row>
    <row r="182" spans="1:66" x14ac:dyDescent="0.25">
      <c r="A182" s="43" t="s">
        <v>212</v>
      </c>
      <c r="B182" t="s">
        <v>43</v>
      </c>
      <c r="C182" s="43" t="s">
        <v>206</v>
      </c>
      <c r="D182" s="43" t="s">
        <v>49</v>
      </c>
      <c r="E182" s="47">
        <v>15</v>
      </c>
      <c r="F182" s="48">
        <v>28.39</v>
      </c>
      <c r="G182" s="49">
        <v>3.3</v>
      </c>
      <c r="H182" s="48">
        <v>1.62</v>
      </c>
      <c r="I182" s="49">
        <v>0.2</v>
      </c>
      <c r="J182" s="50">
        <v>0</v>
      </c>
      <c r="K182" s="51" t="s">
        <v>50</v>
      </c>
      <c r="L182" s="50">
        <v>6</v>
      </c>
      <c r="M182" s="50">
        <v>5</v>
      </c>
      <c r="N182" s="50">
        <v>6</v>
      </c>
      <c r="O182" s="50">
        <v>0</v>
      </c>
      <c r="P182" s="50">
        <v>6</v>
      </c>
      <c r="Q182" s="52">
        <v>10.8</v>
      </c>
      <c r="R182" s="52">
        <v>0</v>
      </c>
      <c r="S182" s="52">
        <v>10.8</v>
      </c>
      <c r="T182" s="53">
        <v>0.87</v>
      </c>
      <c r="U182" s="53">
        <v>1.72</v>
      </c>
      <c r="V182" s="53">
        <v>1.72</v>
      </c>
      <c r="W182" s="52">
        <v>0.23</v>
      </c>
      <c r="X182" s="52">
        <v>0.06</v>
      </c>
      <c r="Y182" s="52">
        <v>1.96</v>
      </c>
      <c r="Z182" s="43"/>
      <c r="AA182" s="43" t="s">
        <v>212</v>
      </c>
      <c r="AB182" s="47">
        <v>2179</v>
      </c>
      <c r="AC182" s="54">
        <v>7</v>
      </c>
      <c r="AD182" s="54">
        <v>59.81</v>
      </c>
      <c r="AE182" s="55">
        <v>7</v>
      </c>
      <c r="AF182" s="54">
        <v>59.81</v>
      </c>
      <c r="AG182" s="54">
        <v>276.82</v>
      </c>
      <c r="AH182" s="46">
        <v>23542</v>
      </c>
      <c r="AI182" s="46">
        <v>13706</v>
      </c>
      <c r="AJ182" s="46">
        <v>9836</v>
      </c>
      <c r="AK182" s="45">
        <v>1.72</v>
      </c>
      <c r="AL182" s="46">
        <v>13706</v>
      </c>
      <c r="AM182" s="45">
        <v>1.72</v>
      </c>
      <c r="AN182" s="62">
        <f>AL182/'Annual Investment'!$B$2</f>
        <v>3.7981873894747144E-4</v>
      </c>
      <c r="AO182" s="47">
        <v>652</v>
      </c>
      <c r="AP182" s="54">
        <v>2.09</v>
      </c>
      <c r="AQ182" s="54">
        <v>17.88</v>
      </c>
      <c r="AR182" s="55">
        <v>9.09</v>
      </c>
      <c r="AS182" s="54">
        <v>77.69</v>
      </c>
      <c r="AT182" s="54">
        <v>65.91</v>
      </c>
      <c r="AU182" s="46">
        <v>5977</v>
      </c>
      <c r="AV182" s="46">
        <v>4098</v>
      </c>
      <c r="AW182" s="46">
        <v>1879</v>
      </c>
      <c r="AX182" s="45">
        <v>1.46</v>
      </c>
      <c r="AY182" s="46">
        <v>4098</v>
      </c>
      <c r="AZ182" s="45">
        <v>1.46</v>
      </c>
      <c r="BA182" s="62">
        <f>AY182/'Annual Investment'!$C$2</f>
        <v>1.0993933403752097E-4</v>
      </c>
      <c r="BB182" s="47">
        <v>664</v>
      </c>
      <c r="BC182" s="54">
        <v>2.13</v>
      </c>
      <c r="BD182" s="54">
        <v>18.21</v>
      </c>
      <c r="BE182" s="55">
        <v>9.2100000000000009</v>
      </c>
      <c r="BF182" s="54">
        <v>78.73</v>
      </c>
      <c r="BG182" s="54">
        <v>49.94</v>
      </c>
      <c r="BH182" s="46">
        <v>4924</v>
      </c>
      <c r="BI182" s="46">
        <v>4173</v>
      </c>
      <c r="BJ182" s="46">
        <v>751</v>
      </c>
      <c r="BK182" s="45">
        <v>1.18</v>
      </c>
      <c r="BL182" s="46">
        <v>4173</v>
      </c>
      <c r="BM182" s="45">
        <v>1.18</v>
      </c>
      <c r="BN182" s="62">
        <f>BL182/'Annual Investment'!$D$2</f>
        <v>1.108682707203911E-4</v>
      </c>
    </row>
    <row r="183" spans="1:66" x14ac:dyDescent="0.25">
      <c r="A183" s="43" t="s">
        <v>213</v>
      </c>
      <c r="B183" t="s">
        <v>43</v>
      </c>
      <c r="C183" s="43" t="s">
        <v>206</v>
      </c>
      <c r="D183" s="43" t="s">
        <v>49</v>
      </c>
      <c r="E183" s="47">
        <v>15</v>
      </c>
      <c r="F183" s="48">
        <v>28.39</v>
      </c>
      <c r="G183" s="49">
        <v>3.3</v>
      </c>
      <c r="H183" s="48">
        <v>1.62</v>
      </c>
      <c r="I183" s="49">
        <v>0.2</v>
      </c>
      <c r="J183" s="50">
        <v>0</v>
      </c>
      <c r="K183" s="51" t="s">
        <v>50</v>
      </c>
      <c r="L183" s="50">
        <v>6</v>
      </c>
      <c r="M183" s="50">
        <v>5</v>
      </c>
      <c r="N183" s="50">
        <v>6</v>
      </c>
      <c r="O183" s="50">
        <v>0</v>
      </c>
      <c r="P183" s="50">
        <v>6</v>
      </c>
      <c r="Q183" s="52">
        <v>10.8</v>
      </c>
      <c r="R183" s="52">
        <v>0</v>
      </c>
      <c r="S183" s="52">
        <v>10.8</v>
      </c>
      <c r="T183" s="53">
        <v>0.87</v>
      </c>
      <c r="U183" s="53">
        <v>1.72</v>
      </c>
      <c r="V183" s="53">
        <v>1.72</v>
      </c>
      <c r="W183" s="52">
        <v>0.23</v>
      </c>
      <c r="X183" s="52">
        <v>0.06</v>
      </c>
      <c r="Y183" s="52">
        <v>1.96</v>
      </c>
      <c r="Z183" s="43"/>
      <c r="AA183" s="43" t="s">
        <v>213</v>
      </c>
      <c r="AB183" s="47">
        <v>32612</v>
      </c>
      <c r="AC183" s="54">
        <v>104.7</v>
      </c>
      <c r="AD183" s="54">
        <v>894.9</v>
      </c>
      <c r="AE183" s="55">
        <v>104.7</v>
      </c>
      <c r="AF183" s="54">
        <v>894.9</v>
      </c>
      <c r="AG183" s="54">
        <v>4142.1000000000004</v>
      </c>
      <c r="AH183" s="46">
        <v>352275</v>
      </c>
      <c r="AI183" s="46">
        <v>205088</v>
      </c>
      <c r="AJ183" s="46">
        <v>147187</v>
      </c>
      <c r="AK183" s="45">
        <v>1.72</v>
      </c>
      <c r="AL183" s="46">
        <v>205088</v>
      </c>
      <c r="AM183" s="45">
        <v>1.72</v>
      </c>
      <c r="AN183" s="62">
        <f>AL183/'Annual Investment'!$B$2</f>
        <v>5.6833697310126243E-3</v>
      </c>
      <c r="AO183" s="47">
        <v>12269</v>
      </c>
      <c r="AP183" s="54">
        <v>39.39</v>
      </c>
      <c r="AQ183" s="54">
        <v>336.67</v>
      </c>
      <c r="AR183" s="55">
        <v>144.09</v>
      </c>
      <c r="AS183" s="54">
        <v>1231.57</v>
      </c>
      <c r="AT183" s="54">
        <v>1240.8599999999999</v>
      </c>
      <c r="AU183" s="46">
        <v>112538</v>
      </c>
      <c r="AV183" s="46">
        <v>77156</v>
      </c>
      <c r="AW183" s="46">
        <v>35382</v>
      </c>
      <c r="AX183" s="45">
        <v>1.46</v>
      </c>
      <c r="AY183" s="46">
        <v>77156</v>
      </c>
      <c r="AZ183" s="45">
        <v>1.46</v>
      </c>
      <c r="BA183" s="62">
        <f>AY183/'Annual Investment'!$C$2</f>
        <v>2.0699070905317151E-3</v>
      </c>
      <c r="BB183" s="47">
        <v>12493</v>
      </c>
      <c r="BC183" s="54">
        <v>40.11</v>
      </c>
      <c r="BD183" s="54">
        <v>342.81</v>
      </c>
      <c r="BE183" s="55">
        <v>146.38999999999999</v>
      </c>
      <c r="BF183" s="54">
        <v>1251.1600000000001</v>
      </c>
      <c r="BG183" s="54">
        <v>940.28</v>
      </c>
      <c r="BH183" s="46">
        <v>92708</v>
      </c>
      <c r="BI183" s="46">
        <v>78563</v>
      </c>
      <c r="BJ183" s="46">
        <v>14144</v>
      </c>
      <c r="BK183" s="45">
        <v>1.18</v>
      </c>
      <c r="BL183" s="46">
        <v>78563</v>
      </c>
      <c r="BM183" s="45">
        <v>1.18</v>
      </c>
      <c r="BN183" s="62">
        <f>BL183/'Annual Investment'!$D$2</f>
        <v>2.0872619105214681E-3</v>
      </c>
    </row>
    <row r="184" spans="1:66" x14ac:dyDescent="0.25">
      <c r="A184" s="43" t="s">
        <v>214</v>
      </c>
      <c r="B184" t="s">
        <v>43</v>
      </c>
      <c r="C184" s="43" t="s">
        <v>206</v>
      </c>
      <c r="D184" s="43" t="s">
        <v>49</v>
      </c>
      <c r="E184" s="47">
        <v>15</v>
      </c>
      <c r="F184" s="48">
        <v>26.77</v>
      </c>
      <c r="G184" s="49">
        <v>3.1</v>
      </c>
      <c r="H184" s="48">
        <v>0</v>
      </c>
      <c r="I184" s="49">
        <v>0</v>
      </c>
      <c r="J184" s="50">
        <v>0</v>
      </c>
      <c r="K184" s="51" t="s">
        <v>50</v>
      </c>
      <c r="L184" s="50">
        <v>6</v>
      </c>
      <c r="M184" s="50">
        <v>5</v>
      </c>
      <c r="N184" s="50">
        <v>6</v>
      </c>
      <c r="O184" s="50">
        <v>0</v>
      </c>
      <c r="P184" s="50">
        <v>6</v>
      </c>
      <c r="Q184" s="52">
        <v>9.0299999999999994</v>
      </c>
      <c r="R184" s="52">
        <v>0</v>
      </c>
      <c r="S184" s="52">
        <v>9.0299999999999994</v>
      </c>
      <c r="T184" s="53">
        <v>0.87</v>
      </c>
      <c r="U184" s="53">
        <v>1.57</v>
      </c>
      <c r="V184" s="53">
        <v>1.57</v>
      </c>
      <c r="W184" s="52">
        <v>0.22</v>
      </c>
      <c r="X184" s="52">
        <v>0.06</v>
      </c>
      <c r="Y184" s="52">
        <v>1.9</v>
      </c>
      <c r="Z184" s="43"/>
      <c r="AA184" s="43" t="s">
        <v>214</v>
      </c>
      <c r="AB184" s="47">
        <v>164</v>
      </c>
      <c r="AC184" s="54">
        <v>0.5</v>
      </c>
      <c r="AD184" s="54">
        <v>4.25</v>
      </c>
      <c r="AE184" s="55">
        <v>0.5</v>
      </c>
      <c r="AF184" s="54">
        <v>4.25</v>
      </c>
      <c r="AG184" s="54">
        <v>17.010000000000002</v>
      </c>
      <c r="AH184" s="46">
        <v>1484</v>
      </c>
      <c r="AI184" s="46">
        <v>947</v>
      </c>
      <c r="AJ184" s="46">
        <v>537</v>
      </c>
      <c r="AK184" s="45">
        <v>1.57</v>
      </c>
      <c r="AL184" s="46">
        <v>947</v>
      </c>
      <c r="AM184" s="45">
        <v>1.57</v>
      </c>
      <c r="AN184" s="62">
        <f>AL184/'Annual Investment'!$B$2</f>
        <v>2.6243130438002002E-5</v>
      </c>
      <c r="AO184" s="47">
        <v>147</v>
      </c>
      <c r="AP184" s="54">
        <v>0.45</v>
      </c>
      <c r="AQ184" s="54">
        <v>3.81</v>
      </c>
      <c r="AR184" s="55">
        <v>0.94</v>
      </c>
      <c r="AS184" s="54">
        <v>8.07</v>
      </c>
      <c r="AT184" s="54">
        <v>11.44</v>
      </c>
      <c r="AU184" s="46">
        <v>1079</v>
      </c>
      <c r="AV184" s="46">
        <v>850</v>
      </c>
      <c r="AW184" s="46">
        <v>229</v>
      </c>
      <c r="AX184" s="45">
        <v>1.27</v>
      </c>
      <c r="AY184" s="46">
        <v>850</v>
      </c>
      <c r="AZ184" s="45">
        <v>1.27</v>
      </c>
      <c r="BA184" s="62">
        <f>AY184/'Annual Investment'!$C$2</f>
        <v>2.2803424580744953E-5</v>
      </c>
      <c r="BB184" s="47">
        <v>150</v>
      </c>
      <c r="BC184" s="54">
        <v>0.45</v>
      </c>
      <c r="BD184" s="54">
        <v>3.88</v>
      </c>
      <c r="BE184" s="55">
        <v>0.94</v>
      </c>
      <c r="BF184" s="54">
        <v>8.07</v>
      </c>
      <c r="BG184" s="54">
        <v>7.77</v>
      </c>
      <c r="BH184" s="46">
        <v>821</v>
      </c>
      <c r="BI184" s="46">
        <v>865</v>
      </c>
      <c r="BJ184" s="46">
        <v>-44</v>
      </c>
      <c r="BK184" s="45">
        <v>0.95</v>
      </c>
      <c r="BL184" s="46">
        <v>865</v>
      </c>
      <c r="BM184" s="45">
        <v>0.95</v>
      </c>
      <c r="BN184" s="62">
        <f>BL184/'Annual Investment'!$D$2</f>
        <v>2.2981321393035777E-5</v>
      </c>
    </row>
    <row r="185" spans="1:66" x14ac:dyDescent="0.25">
      <c r="A185" s="43" t="s">
        <v>215</v>
      </c>
      <c r="B185" t="s">
        <v>43</v>
      </c>
      <c r="C185" s="43" t="s">
        <v>206</v>
      </c>
      <c r="D185" s="43" t="s">
        <v>49</v>
      </c>
      <c r="E185" s="47">
        <v>15</v>
      </c>
      <c r="F185" s="48">
        <v>26.77</v>
      </c>
      <c r="G185" s="49">
        <v>3.1</v>
      </c>
      <c r="H185" s="48">
        <v>0</v>
      </c>
      <c r="I185" s="49">
        <v>0</v>
      </c>
      <c r="J185" s="50">
        <v>0</v>
      </c>
      <c r="K185" s="51" t="s">
        <v>50</v>
      </c>
      <c r="L185" s="50">
        <v>6</v>
      </c>
      <c r="M185" s="50">
        <v>5</v>
      </c>
      <c r="N185" s="50">
        <v>6</v>
      </c>
      <c r="O185" s="50">
        <v>0</v>
      </c>
      <c r="P185" s="50">
        <v>6</v>
      </c>
      <c r="Q185" s="52">
        <v>9.0299999999999994</v>
      </c>
      <c r="R185" s="52">
        <v>0</v>
      </c>
      <c r="S185" s="52">
        <v>9.0299999999999994</v>
      </c>
      <c r="T185" s="53">
        <v>0.87</v>
      </c>
      <c r="U185" s="53">
        <v>1.57</v>
      </c>
      <c r="V185" s="53">
        <v>1.57</v>
      </c>
      <c r="W185" s="52">
        <v>0.22</v>
      </c>
      <c r="X185" s="52">
        <v>0.06</v>
      </c>
      <c r="Y185" s="52">
        <v>1.9</v>
      </c>
      <c r="Z185" s="43"/>
      <c r="AA185" s="43" t="s">
        <v>215</v>
      </c>
      <c r="AB185" s="47">
        <v>1953</v>
      </c>
      <c r="AC185" s="54">
        <v>5.91</v>
      </c>
      <c r="AD185" s="54">
        <v>50.54</v>
      </c>
      <c r="AE185" s="55">
        <v>5.91</v>
      </c>
      <c r="AF185" s="54">
        <v>50.54</v>
      </c>
      <c r="AG185" s="54">
        <v>202.14</v>
      </c>
      <c r="AH185" s="46">
        <v>17639</v>
      </c>
      <c r="AI185" s="46">
        <v>11260</v>
      </c>
      <c r="AJ185" s="46">
        <v>6378</v>
      </c>
      <c r="AK185" s="45">
        <v>1.57</v>
      </c>
      <c r="AL185" s="46">
        <v>11260</v>
      </c>
      <c r="AM185" s="45">
        <v>1.57</v>
      </c>
      <c r="AN185" s="62">
        <f>AL185/'Annual Investment'!$B$2</f>
        <v>3.1203553192386753E-4</v>
      </c>
      <c r="AO185" s="47">
        <v>1752</v>
      </c>
      <c r="AP185" s="54">
        <v>5.3</v>
      </c>
      <c r="AQ185" s="54">
        <v>45.33</v>
      </c>
      <c r="AR185" s="55">
        <v>11.22</v>
      </c>
      <c r="AS185" s="54">
        <v>95.87</v>
      </c>
      <c r="AT185" s="54">
        <v>135.99</v>
      </c>
      <c r="AU185" s="46">
        <v>12819</v>
      </c>
      <c r="AV185" s="46">
        <v>10100</v>
      </c>
      <c r="AW185" s="46">
        <v>2719</v>
      </c>
      <c r="AX185" s="45">
        <v>1.27</v>
      </c>
      <c r="AY185" s="46">
        <v>10100</v>
      </c>
      <c r="AZ185" s="45">
        <v>1.27</v>
      </c>
      <c r="BA185" s="62">
        <f>AY185/'Annual Investment'!$C$2</f>
        <v>2.7095833913591061E-4</v>
      </c>
      <c r="BB185" s="47">
        <v>1784</v>
      </c>
      <c r="BC185" s="54">
        <v>5.4</v>
      </c>
      <c r="BD185" s="54">
        <v>46.16</v>
      </c>
      <c r="BE185" s="55">
        <v>11.22</v>
      </c>
      <c r="BF185" s="54">
        <v>95.87</v>
      </c>
      <c r="BG185" s="54">
        <v>92.31</v>
      </c>
      <c r="BH185" s="46">
        <v>9762</v>
      </c>
      <c r="BI185" s="46">
        <v>10285</v>
      </c>
      <c r="BJ185" s="46">
        <v>-523</v>
      </c>
      <c r="BK185" s="45">
        <v>0.95</v>
      </c>
      <c r="BL185" s="46">
        <v>10285</v>
      </c>
      <c r="BM185" s="45">
        <v>0.95</v>
      </c>
      <c r="BN185" s="62">
        <f>BL185/'Annual Investment'!$D$2</f>
        <v>2.7325189656343695E-4</v>
      </c>
    </row>
    <row r="186" spans="1:66" x14ac:dyDescent="0.25">
      <c r="A186" s="43" t="s">
        <v>216</v>
      </c>
      <c r="B186" t="s">
        <v>43</v>
      </c>
      <c r="C186" s="43" t="s">
        <v>206</v>
      </c>
      <c r="D186" s="43" t="s">
        <v>49</v>
      </c>
      <c r="E186" s="47">
        <v>25</v>
      </c>
      <c r="F186" s="48">
        <v>22.71</v>
      </c>
      <c r="G186" s="49">
        <v>2.7</v>
      </c>
      <c r="H186" s="48">
        <v>0</v>
      </c>
      <c r="I186" s="49">
        <v>0</v>
      </c>
      <c r="J186" s="50">
        <v>0</v>
      </c>
      <c r="K186" s="51" t="s">
        <v>50</v>
      </c>
      <c r="L186" s="50">
        <v>7</v>
      </c>
      <c r="M186" s="50">
        <v>6</v>
      </c>
      <c r="N186" s="50">
        <v>7</v>
      </c>
      <c r="O186" s="50">
        <v>0</v>
      </c>
      <c r="P186" s="50">
        <v>7</v>
      </c>
      <c r="Q186" s="52">
        <v>7.66</v>
      </c>
      <c r="R186" s="52">
        <v>0</v>
      </c>
      <c r="S186" s="52">
        <v>7.66</v>
      </c>
      <c r="T186" s="53">
        <v>0.87</v>
      </c>
      <c r="U186" s="53">
        <v>1.1000000000000001</v>
      </c>
      <c r="V186" s="53">
        <v>1.1000000000000001</v>
      </c>
      <c r="W186" s="52">
        <v>0.32</v>
      </c>
      <c r="X186" s="52">
        <v>0.09</v>
      </c>
      <c r="Y186" s="52">
        <v>2.7</v>
      </c>
      <c r="Z186" s="43"/>
      <c r="AA186" s="43" t="s">
        <v>216</v>
      </c>
      <c r="AB186" s="47">
        <v>131</v>
      </c>
      <c r="AC186" s="54">
        <v>0.34</v>
      </c>
      <c r="AD186" s="54">
        <v>2.86</v>
      </c>
      <c r="AE186" s="55">
        <v>0.34</v>
      </c>
      <c r="AF186" s="54">
        <v>2.86</v>
      </c>
      <c r="AG186" s="54">
        <v>11.46</v>
      </c>
      <c r="AH186" s="46">
        <v>1000</v>
      </c>
      <c r="AI186" s="46">
        <v>906</v>
      </c>
      <c r="AJ186" s="46">
        <v>94</v>
      </c>
      <c r="AK186" s="45">
        <v>1.1000000000000001</v>
      </c>
      <c r="AL186" s="46">
        <v>906</v>
      </c>
      <c r="AM186" s="45">
        <v>1.1000000000000001</v>
      </c>
      <c r="AN186" s="62">
        <f>AL186/'Annual Investment'!$B$2</f>
        <v>2.5106944220517227E-5</v>
      </c>
      <c r="AO186" s="47">
        <v>117</v>
      </c>
      <c r="AP186" s="54">
        <v>0.3</v>
      </c>
      <c r="AQ186" s="54">
        <v>2.57</v>
      </c>
      <c r="AR186" s="55">
        <v>0.64</v>
      </c>
      <c r="AS186" s="54">
        <v>5.43</v>
      </c>
      <c r="AT186" s="54">
        <v>7.71</v>
      </c>
      <c r="AU186" s="46">
        <v>727</v>
      </c>
      <c r="AV186" s="46">
        <v>813</v>
      </c>
      <c r="AW186" s="46">
        <v>-86</v>
      </c>
      <c r="AX186" s="45">
        <v>0.89</v>
      </c>
      <c r="AY186" s="46">
        <v>813</v>
      </c>
      <c r="AZ186" s="45">
        <v>0.89</v>
      </c>
      <c r="BA186" s="62">
        <f>AY186/'Annual Investment'!$C$2</f>
        <v>2.1810804922524293E-5</v>
      </c>
      <c r="BB186" s="47">
        <v>119</v>
      </c>
      <c r="BC186" s="54">
        <v>0.31</v>
      </c>
      <c r="BD186" s="54">
        <v>2.62</v>
      </c>
      <c r="BE186" s="55">
        <v>0.64</v>
      </c>
      <c r="BF186" s="54">
        <v>5.43</v>
      </c>
      <c r="BG186" s="54">
        <v>5.23</v>
      </c>
      <c r="BH186" s="46">
        <v>553</v>
      </c>
      <c r="BI186" s="46">
        <v>828</v>
      </c>
      <c r="BJ186" s="46">
        <v>-274</v>
      </c>
      <c r="BK186" s="45">
        <v>0.67</v>
      </c>
      <c r="BL186" s="46">
        <v>828</v>
      </c>
      <c r="BM186" s="45">
        <v>0.67</v>
      </c>
      <c r="BN186" s="62">
        <f>BL186/'Annual Investment'!$D$2</f>
        <v>2.1998305333449274E-5</v>
      </c>
    </row>
    <row r="187" spans="1:66" x14ac:dyDescent="0.25">
      <c r="A187" s="43" t="s">
        <v>217</v>
      </c>
      <c r="B187" t="s">
        <v>43</v>
      </c>
      <c r="C187" s="43" t="s">
        <v>206</v>
      </c>
      <c r="D187" s="43" t="s">
        <v>49</v>
      </c>
      <c r="E187" s="47">
        <v>25</v>
      </c>
      <c r="F187" s="48">
        <v>22.71</v>
      </c>
      <c r="G187" s="49">
        <v>2.7</v>
      </c>
      <c r="H187" s="48">
        <v>0</v>
      </c>
      <c r="I187" s="49">
        <v>0</v>
      </c>
      <c r="J187" s="50">
        <v>0</v>
      </c>
      <c r="K187" s="51" t="s">
        <v>50</v>
      </c>
      <c r="L187" s="50">
        <v>7</v>
      </c>
      <c r="M187" s="50">
        <v>6</v>
      </c>
      <c r="N187" s="50">
        <v>7</v>
      </c>
      <c r="O187" s="50">
        <v>0</v>
      </c>
      <c r="P187" s="50">
        <v>7</v>
      </c>
      <c r="Q187" s="52">
        <v>7.66</v>
      </c>
      <c r="R187" s="52">
        <v>0</v>
      </c>
      <c r="S187" s="52">
        <v>7.66</v>
      </c>
      <c r="T187" s="53">
        <v>0.87</v>
      </c>
      <c r="U187" s="53">
        <v>1.1000000000000001</v>
      </c>
      <c r="V187" s="53">
        <v>1.1000000000000001</v>
      </c>
      <c r="W187" s="52">
        <v>0.32</v>
      </c>
      <c r="X187" s="52">
        <v>0.09</v>
      </c>
      <c r="Y187" s="52">
        <v>2.7</v>
      </c>
      <c r="Z187" s="43"/>
      <c r="AA187" s="43" t="s">
        <v>217</v>
      </c>
      <c r="AB187" s="47">
        <v>2619</v>
      </c>
      <c r="AC187" s="54">
        <v>6.73</v>
      </c>
      <c r="AD187" s="54">
        <v>57.49</v>
      </c>
      <c r="AE187" s="55">
        <v>6.73</v>
      </c>
      <c r="AF187" s="54">
        <v>57.49</v>
      </c>
      <c r="AG187" s="54">
        <v>229.96</v>
      </c>
      <c r="AH187" s="46">
        <v>20066</v>
      </c>
      <c r="AI187" s="46">
        <v>18186</v>
      </c>
      <c r="AJ187" s="46">
        <v>1880</v>
      </c>
      <c r="AK187" s="45">
        <v>1.1000000000000001</v>
      </c>
      <c r="AL187" s="46">
        <v>18186</v>
      </c>
      <c r="AM187" s="45">
        <v>1.1000000000000001</v>
      </c>
      <c r="AN187" s="62">
        <f>AL187/'Annual Investment'!$B$2</f>
        <v>5.0396786710190538E-4</v>
      </c>
      <c r="AO187" s="47">
        <v>2349</v>
      </c>
      <c r="AP187" s="54">
        <v>6.03</v>
      </c>
      <c r="AQ187" s="54">
        <v>51.57</v>
      </c>
      <c r="AR187" s="55">
        <v>12.76</v>
      </c>
      <c r="AS187" s="54">
        <v>109.06</v>
      </c>
      <c r="AT187" s="54">
        <v>154.69999999999999</v>
      </c>
      <c r="AU187" s="46">
        <v>14583</v>
      </c>
      <c r="AV187" s="46">
        <v>16313</v>
      </c>
      <c r="AW187" s="46">
        <v>-1730</v>
      </c>
      <c r="AX187" s="45">
        <v>0.89</v>
      </c>
      <c r="AY187" s="46">
        <v>16313</v>
      </c>
      <c r="AZ187" s="45">
        <v>0.89</v>
      </c>
      <c r="BA187" s="62">
        <f>AY187/'Annual Investment'!$C$2</f>
        <v>4.3763795904199111E-4</v>
      </c>
      <c r="BB187" s="47">
        <v>2392</v>
      </c>
      <c r="BC187" s="54">
        <v>6.14</v>
      </c>
      <c r="BD187" s="54">
        <v>52.51</v>
      </c>
      <c r="BE187" s="55">
        <v>12.76</v>
      </c>
      <c r="BF187" s="54">
        <v>109.06</v>
      </c>
      <c r="BG187" s="54">
        <v>105.02</v>
      </c>
      <c r="BH187" s="46">
        <v>11105</v>
      </c>
      <c r="BI187" s="46">
        <v>16610</v>
      </c>
      <c r="BJ187" s="46">
        <v>-5505</v>
      </c>
      <c r="BK187" s="45">
        <v>0.67</v>
      </c>
      <c r="BL187" s="46">
        <v>16610</v>
      </c>
      <c r="BM187" s="45">
        <v>0.67</v>
      </c>
      <c r="BN187" s="62">
        <f>BL187/'Annual Investment'!$D$2</f>
        <v>4.4129450674950781E-4</v>
      </c>
    </row>
    <row r="188" spans="1:66" x14ac:dyDescent="0.25">
      <c r="A188" s="43" t="s">
        <v>218</v>
      </c>
      <c r="B188" t="s">
        <v>43</v>
      </c>
      <c r="C188" s="43" t="s">
        <v>206</v>
      </c>
      <c r="D188" s="43" t="s">
        <v>49</v>
      </c>
      <c r="E188" s="47">
        <v>25</v>
      </c>
      <c r="F188" s="48">
        <v>34.880000000000003</v>
      </c>
      <c r="G188" s="49">
        <v>4.0999999999999996</v>
      </c>
      <c r="H188" s="48">
        <v>2.4300000000000002</v>
      </c>
      <c r="I188" s="49">
        <v>0.3</v>
      </c>
      <c r="J188" s="50">
        <v>0</v>
      </c>
      <c r="K188" s="51" t="s">
        <v>50</v>
      </c>
      <c r="L188" s="50">
        <v>7</v>
      </c>
      <c r="M188" s="50">
        <v>6</v>
      </c>
      <c r="N188" s="50">
        <v>7</v>
      </c>
      <c r="O188" s="50">
        <v>0</v>
      </c>
      <c r="P188" s="50">
        <v>7</v>
      </c>
      <c r="Q188" s="52">
        <v>14.85</v>
      </c>
      <c r="R188" s="52">
        <v>0</v>
      </c>
      <c r="S188" s="52">
        <v>14.85</v>
      </c>
      <c r="T188" s="53">
        <v>0.87</v>
      </c>
      <c r="U188" s="53">
        <v>2.02</v>
      </c>
      <c r="V188" s="53">
        <v>2.02</v>
      </c>
      <c r="W188" s="52">
        <v>0.22</v>
      </c>
      <c r="X188" s="52">
        <v>0.05</v>
      </c>
      <c r="Y188" s="52">
        <v>1.86</v>
      </c>
      <c r="Z188" s="43"/>
      <c r="AA188" s="43" t="s">
        <v>218</v>
      </c>
      <c r="AB188" s="47">
        <v>512</v>
      </c>
      <c r="AC188" s="54">
        <v>2.02</v>
      </c>
      <c r="AD188" s="54">
        <v>17.27</v>
      </c>
      <c r="AE188" s="55">
        <v>2.02</v>
      </c>
      <c r="AF188" s="54">
        <v>17.27</v>
      </c>
      <c r="AG188" s="54">
        <v>94.4</v>
      </c>
      <c r="AH188" s="46">
        <v>7608</v>
      </c>
      <c r="AI188" s="46">
        <v>3768</v>
      </c>
      <c r="AJ188" s="46">
        <v>3841</v>
      </c>
      <c r="AK188" s="45">
        <v>2.02</v>
      </c>
      <c r="AL188" s="46">
        <v>3768</v>
      </c>
      <c r="AM188" s="45">
        <v>2.02</v>
      </c>
      <c r="AN188" s="62">
        <f>AL188/'Annual Investment'!$B$2</f>
        <v>1.0441828457274715E-4</v>
      </c>
      <c r="AO188" s="47">
        <v>460</v>
      </c>
      <c r="AP188" s="54">
        <v>1.81</v>
      </c>
      <c r="AQ188" s="54">
        <v>15.49</v>
      </c>
      <c r="AR188" s="55">
        <v>3.83</v>
      </c>
      <c r="AS188" s="54">
        <v>32.770000000000003</v>
      </c>
      <c r="AT188" s="54">
        <v>70.260000000000005</v>
      </c>
      <c r="AU188" s="46">
        <v>5942</v>
      </c>
      <c r="AV188" s="46">
        <v>3379</v>
      </c>
      <c r="AW188" s="46">
        <v>2563</v>
      </c>
      <c r="AX188" s="45">
        <v>1.76</v>
      </c>
      <c r="AY188" s="46">
        <v>3379</v>
      </c>
      <c r="AZ188" s="45">
        <v>1.76</v>
      </c>
      <c r="BA188" s="62">
        <f>AY188/'Annual Investment'!$C$2</f>
        <v>9.0650319598043771E-5</v>
      </c>
      <c r="BB188" s="47">
        <v>468</v>
      </c>
      <c r="BC188" s="54">
        <v>1.85</v>
      </c>
      <c r="BD188" s="54">
        <v>15.78</v>
      </c>
      <c r="BE188" s="55">
        <v>3.96</v>
      </c>
      <c r="BF188" s="54">
        <v>33.869999999999997</v>
      </c>
      <c r="BG188" s="54">
        <v>56.87</v>
      </c>
      <c r="BH188" s="46">
        <v>5083</v>
      </c>
      <c r="BI188" s="46">
        <v>3441</v>
      </c>
      <c r="BJ188" s="46">
        <v>1642</v>
      </c>
      <c r="BK188" s="45">
        <v>1.48</v>
      </c>
      <c r="BL188" s="46">
        <v>3441</v>
      </c>
      <c r="BM188" s="45">
        <v>1.48</v>
      </c>
      <c r="BN188" s="62">
        <f>BL188/'Annual Investment'!$D$2</f>
        <v>9.142049354154463E-5</v>
      </c>
    </row>
    <row r="189" spans="1:66" x14ac:dyDescent="0.25">
      <c r="A189" s="43" t="s">
        <v>219</v>
      </c>
      <c r="B189" t="s">
        <v>43</v>
      </c>
      <c r="C189" s="43" t="s">
        <v>206</v>
      </c>
      <c r="D189" s="43" t="s">
        <v>49</v>
      </c>
      <c r="E189" s="47">
        <v>25</v>
      </c>
      <c r="F189" s="48">
        <v>34.880000000000003</v>
      </c>
      <c r="G189" s="49">
        <v>4.0999999999999996</v>
      </c>
      <c r="H189" s="48">
        <v>2.4300000000000002</v>
      </c>
      <c r="I189" s="49">
        <v>0.3</v>
      </c>
      <c r="J189" s="50">
        <v>0</v>
      </c>
      <c r="K189" s="51" t="s">
        <v>50</v>
      </c>
      <c r="L189" s="50">
        <v>7</v>
      </c>
      <c r="M189" s="50">
        <v>6</v>
      </c>
      <c r="N189" s="50">
        <v>7</v>
      </c>
      <c r="O189" s="50">
        <v>0</v>
      </c>
      <c r="P189" s="50">
        <v>7</v>
      </c>
      <c r="Q189" s="52">
        <v>14.85</v>
      </c>
      <c r="R189" s="52">
        <v>0</v>
      </c>
      <c r="S189" s="52">
        <v>14.85</v>
      </c>
      <c r="T189" s="53">
        <v>0.87</v>
      </c>
      <c r="U189" s="53">
        <v>2.02</v>
      </c>
      <c r="V189" s="53">
        <v>2.02</v>
      </c>
      <c r="W189" s="52">
        <v>0.22</v>
      </c>
      <c r="X189" s="52">
        <v>0.05</v>
      </c>
      <c r="Y189" s="52">
        <v>1.86</v>
      </c>
      <c r="Z189" s="43"/>
      <c r="AA189" s="43" t="s">
        <v>219</v>
      </c>
      <c r="AB189" s="47">
        <v>5515</v>
      </c>
      <c r="AC189" s="54">
        <v>21.75</v>
      </c>
      <c r="AD189" s="54">
        <v>185.93</v>
      </c>
      <c r="AE189" s="55">
        <v>21.75</v>
      </c>
      <c r="AF189" s="54">
        <v>185.93</v>
      </c>
      <c r="AG189" s="54">
        <v>1016.13</v>
      </c>
      <c r="AH189" s="46">
        <v>81896</v>
      </c>
      <c r="AI189" s="46">
        <v>40555</v>
      </c>
      <c r="AJ189" s="46">
        <v>41342</v>
      </c>
      <c r="AK189" s="45">
        <v>2.02</v>
      </c>
      <c r="AL189" s="46">
        <v>40555</v>
      </c>
      <c r="AM189" s="45">
        <v>2.02</v>
      </c>
      <c r="AN189" s="62">
        <f>AL189/'Annual Investment'!$B$2</f>
        <v>1.1238544402462211E-3</v>
      </c>
      <c r="AO189" s="47">
        <v>4947</v>
      </c>
      <c r="AP189" s="54">
        <v>19.510000000000002</v>
      </c>
      <c r="AQ189" s="54">
        <v>166.78</v>
      </c>
      <c r="AR189" s="55">
        <v>41.27</v>
      </c>
      <c r="AS189" s="54">
        <v>352.71</v>
      </c>
      <c r="AT189" s="54">
        <v>756.31</v>
      </c>
      <c r="AU189" s="46">
        <v>63963</v>
      </c>
      <c r="AV189" s="46">
        <v>36377</v>
      </c>
      <c r="AW189" s="46">
        <v>27586</v>
      </c>
      <c r="AX189" s="45">
        <v>1.76</v>
      </c>
      <c r="AY189" s="46">
        <v>36377</v>
      </c>
      <c r="AZ189" s="45">
        <v>1.76</v>
      </c>
      <c r="BA189" s="62">
        <f>AY189/'Annual Investment'!$C$2</f>
        <v>9.7590608938089322E-4</v>
      </c>
      <c r="BB189" s="47">
        <v>5037</v>
      </c>
      <c r="BC189" s="54">
        <v>19.87</v>
      </c>
      <c r="BD189" s="54">
        <v>169.82</v>
      </c>
      <c r="BE189" s="55">
        <v>42.65</v>
      </c>
      <c r="BF189" s="54">
        <v>364.55</v>
      </c>
      <c r="BG189" s="54">
        <v>612.14</v>
      </c>
      <c r="BH189" s="46">
        <v>54717</v>
      </c>
      <c r="BI189" s="46">
        <v>37041</v>
      </c>
      <c r="BJ189" s="46">
        <v>17676</v>
      </c>
      <c r="BK189" s="45">
        <v>1.48</v>
      </c>
      <c r="BL189" s="46">
        <v>37041</v>
      </c>
      <c r="BM189" s="45">
        <v>1.48</v>
      </c>
      <c r="BN189" s="62">
        <f>BL189/'Annual Investment'!$D$2</f>
        <v>9.8410534765252969E-4</v>
      </c>
    </row>
    <row r="190" spans="1:66" x14ac:dyDescent="0.25">
      <c r="A190" s="43" t="s">
        <v>220</v>
      </c>
      <c r="B190" t="s">
        <v>43</v>
      </c>
      <c r="C190" s="43" t="s">
        <v>206</v>
      </c>
      <c r="D190" s="43" t="s">
        <v>49</v>
      </c>
      <c r="E190" s="47">
        <v>25</v>
      </c>
      <c r="F190" s="48">
        <v>74.12</v>
      </c>
      <c r="G190" s="49">
        <v>8.9</v>
      </c>
      <c r="H190" s="48">
        <v>24.67</v>
      </c>
      <c r="I190" s="49">
        <v>3</v>
      </c>
      <c r="J190" s="50">
        <v>0</v>
      </c>
      <c r="K190" s="51" t="s">
        <v>50</v>
      </c>
      <c r="L190" s="50">
        <v>10</v>
      </c>
      <c r="M190" s="50">
        <v>7</v>
      </c>
      <c r="N190" s="50">
        <v>10</v>
      </c>
      <c r="O190" s="50">
        <v>0</v>
      </c>
      <c r="P190" s="50">
        <v>10</v>
      </c>
      <c r="Q190" s="52">
        <v>43.83</v>
      </c>
      <c r="R190" s="52">
        <v>0</v>
      </c>
      <c r="S190" s="52">
        <v>43.83</v>
      </c>
      <c r="T190" s="53">
        <v>0.87</v>
      </c>
      <c r="U190" s="53">
        <v>4.55</v>
      </c>
      <c r="V190" s="53">
        <v>4.55</v>
      </c>
      <c r="W190" s="52">
        <v>0.13</v>
      </c>
      <c r="X190" s="52">
        <v>0.03</v>
      </c>
      <c r="Y190" s="52">
        <v>1.1200000000000001</v>
      </c>
      <c r="Z190" s="43"/>
      <c r="AA190" s="43" t="s">
        <v>220</v>
      </c>
      <c r="AB190" s="47">
        <v>2</v>
      </c>
      <c r="AC190" s="54">
        <v>0.02</v>
      </c>
      <c r="AD190" s="54">
        <v>0.14000000000000001</v>
      </c>
      <c r="AE190" s="55">
        <v>0.02</v>
      </c>
      <c r="AF190" s="54">
        <v>0.14000000000000001</v>
      </c>
      <c r="AG190" s="54">
        <v>1.25</v>
      </c>
      <c r="AH190" s="46">
        <v>85</v>
      </c>
      <c r="AI190" s="46">
        <v>19</v>
      </c>
      <c r="AJ190" s="46">
        <v>66</v>
      </c>
      <c r="AK190" s="45">
        <v>4.55</v>
      </c>
      <c r="AL190" s="46">
        <v>19</v>
      </c>
      <c r="AM190" s="45">
        <v>4.55</v>
      </c>
      <c r="AN190" s="62">
        <f>AL190/'Annual Investment'!$B$2</f>
        <v>5.2652532029782272E-7</v>
      </c>
      <c r="AO190" s="47">
        <v>2</v>
      </c>
      <c r="AP190" s="54">
        <v>0.01</v>
      </c>
      <c r="AQ190" s="54">
        <v>0.12</v>
      </c>
      <c r="AR190" s="55">
        <v>0.02</v>
      </c>
      <c r="AS190" s="54">
        <v>0.18</v>
      </c>
      <c r="AT190" s="54">
        <v>1.07</v>
      </c>
      <c r="AU190" s="46">
        <v>75</v>
      </c>
      <c r="AV190" s="46">
        <v>17</v>
      </c>
      <c r="AW190" s="46">
        <v>59</v>
      </c>
      <c r="AX190" s="45">
        <v>4.51</v>
      </c>
      <c r="AY190" s="46">
        <v>17</v>
      </c>
      <c r="AZ190" s="45">
        <v>4.51</v>
      </c>
      <c r="BA190" s="62">
        <f>AY190/'Annual Investment'!$C$2</f>
        <v>4.5606849161489908E-7</v>
      </c>
      <c r="BB190" s="47">
        <v>2</v>
      </c>
      <c r="BC190" s="54">
        <v>0.02</v>
      </c>
      <c r="BD190" s="54">
        <v>0.13</v>
      </c>
      <c r="BE190" s="55">
        <v>0.03</v>
      </c>
      <c r="BF190" s="54">
        <v>0.21</v>
      </c>
      <c r="BG190" s="54">
        <v>1.03</v>
      </c>
      <c r="BH190" s="46">
        <v>78</v>
      </c>
      <c r="BI190" s="46">
        <v>17</v>
      </c>
      <c r="BJ190" s="46">
        <v>61</v>
      </c>
      <c r="BK190" s="45">
        <v>4.58</v>
      </c>
      <c r="BL190" s="46">
        <v>17</v>
      </c>
      <c r="BM190" s="45">
        <v>4.58</v>
      </c>
      <c r="BN190" s="62">
        <f>BL190/'Annual Investment'!$D$2</f>
        <v>4.5165602737758177E-7</v>
      </c>
    </row>
    <row r="191" spans="1:66" x14ac:dyDescent="0.25">
      <c r="A191" s="43" t="s">
        <v>221</v>
      </c>
      <c r="B191" t="s">
        <v>43</v>
      </c>
      <c r="C191" s="43" t="s">
        <v>206</v>
      </c>
      <c r="D191" s="43" t="s">
        <v>49</v>
      </c>
      <c r="E191" s="47">
        <v>25</v>
      </c>
      <c r="F191" s="48">
        <v>74.12</v>
      </c>
      <c r="G191" s="49">
        <v>8.9</v>
      </c>
      <c r="H191" s="48">
        <v>24.67</v>
      </c>
      <c r="I191" s="49">
        <v>3</v>
      </c>
      <c r="J191" s="50">
        <v>0</v>
      </c>
      <c r="K191" s="51" t="s">
        <v>50</v>
      </c>
      <c r="L191" s="50">
        <v>10</v>
      </c>
      <c r="M191" s="50">
        <v>7</v>
      </c>
      <c r="N191" s="50">
        <v>10</v>
      </c>
      <c r="O191" s="50">
        <v>0</v>
      </c>
      <c r="P191" s="50">
        <v>10</v>
      </c>
      <c r="Q191" s="52">
        <v>43.83</v>
      </c>
      <c r="R191" s="52">
        <v>0</v>
      </c>
      <c r="S191" s="52">
        <v>43.83</v>
      </c>
      <c r="T191" s="53">
        <v>0.87</v>
      </c>
      <c r="U191" s="53">
        <v>4.55</v>
      </c>
      <c r="V191" s="53">
        <v>4.55</v>
      </c>
      <c r="W191" s="52">
        <v>0.13</v>
      </c>
      <c r="X191" s="52">
        <v>0.03</v>
      </c>
      <c r="Y191" s="52">
        <v>1.1200000000000001</v>
      </c>
      <c r="Z191" s="43"/>
      <c r="AA191" s="43" t="s">
        <v>221</v>
      </c>
      <c r="AB191" s="47">
        <v>410</v>
      </c>
      <c r="AC191" s="54">
        <v>3.53</v>
      </c>
      <c r="AD191" s="54">
        <v>29.4</v>
      </c>
      <c r="AE191" s="55">
        <v>3.53</v>
      </c>
      <c r="AF191" s="54">
        <v>29.4</v>
      </c>
      <c r="AG191" s="54">
        <v>264.27999999999997</v>
      </c>
      <c r="AH191" s="46">
        <v>17987</v>
      </c>
      <c r="AI191" s="46">
        <v>3957</v>
      </c>
      <c r="AJ191" s="46">
        <v>14031</v>
      </c>
      <c r="AK191" s="45">
        <v>4.55</v>
      </c>
      <c r="AL191" s="46">
        <v>3957</v>
      </c>
      <c r="AM191" s="45">
        <v>4.55</v>
      </c>
      <c r="AN191" s="62">
        <f>AL191/'Annual Investment'!$B$2</f>
        <v>1.0965582591676233E-4</v>
      </c>
      <c r="AO191" s="47">
        <v>368</v>
      </c>
      <c r="AP191" s="54">
        <v>3.16</v>
      </c>
      <c r="AQ191" s="54">
        <v>26.37</v>
      </c>
      <c r="AR191" s="55">
        <v>4.53</v>
      </c>
      <c r="AS191" s="54">
        <v>37.729999999999997</v>
      </c>
      <c r="AT191" s="54">
        <v>226.27</v>
      </c>
      <c r="AU191" s="46">
        <v>15989</v>
      </c>
      <c r="AV191" s="46">
        <v>3549</v>
      </c>
      <c r="AW191" s="46">
        <v>12440</v>
      </c>
      <c r="AX191" s="45">
        <v>4.51</v>
      </c>
      <c r="AY191" s="46">
        <v>3549</v>
      </c>
      <c r="AZ191" s="45">
        <v>4.51</v>
      </c>
      <c r="BA191" s="62">
        <f>AY191/'Annual Investment'!$C$2</f>
        <v>9.5211004514192751E-5</v>
      </c>
      <c r="BB191" s="47">
        <v>375</v>
      </c>
      <c r="BC191" s="54">
        <v>3.22</v>
      </c>
      <c r="BD191" s="54">
        <v>26.85</v>
      </c>
      <c r="BE191" s="55">
        <v>5.44</v>
      </c>
      <c r="BF191" s="54">
        <v>45.3</v>
      </c>
      <c r="BG191" s="54">
        <v>219.42</v>
      </c>
      <c r="BH191" s="46">
        <v>16539</v>
      </c>
      <c r="BI191" s="46">
        <v>3614</v>
      </c>
      <c r="BJ191" s="46">
        <v>12925</v>
      </c>
      <c r="BK191" s="45">
        <v>4.58</v>
      </c>
      <c r="BL191" s="46">
        <v>3614</v>
      </c>
      <c r="BM191" s="45">
        <v>4.58</v>
      </c>
      <c r="BN191" s="62">
        <f>BL191/'Annual Investment'!$D$2</f>
        <v>9.6016757820151788E-5</v>
      </c>
    </row>
    <row r="192" spans="1:66" x14ac:dyDescent="0.25">
      <c r="A192" s="43" t="s">
        <v>222</v>
      </c>
      <c r="B192" t="s">
        <v>43</v>
      </c>
      <c r="C192" s="43" t="s">
        <v>206</v>
      </c>
      <c r="D192" s="43" t="s">
        <v>49</v>
      </c>
      <c r="E192" s="47">
        <v>25</v>
      </c>
      <c r="F192" s="48">
        <v>24.98</v>
      </c>
      <c r="G192" s="49">
        <v>3</v>
      </c>
      <c r="H192" s="48">
        <v>3.79</v>
      </c>
      <c r="I192" s="49">
        <v>0.5</v>
      </c>
      <c r="J192" s="50">
        <v>0</v>
      </c>
      <c r="K192" s="51" t="s">
        <v>50</v>
      </c>
      <c r="L192" s="50">
        <v>8</v>
      </c>
      <c r="M192" s="50">
        <v>7</v>
      </c>
      <c r="N192" s="50">
        <v>8</v>
      </c>
      <c r="O192" s="50">
        <v>0</v>
      </c>
      <c r="P192" s="50">
        <v>8</v>
      </c>
      <c r="Q192" s="52">
        <v>7.85</v>
      </c>
      <c r="R192" s="52">
        <v>0</v>
      </c>
      <c r="S192" s="52">
        <v>7.85</v>
      </c>
      <c r="T192" s="53">
        <v>0.87</v>
      </c>
      <c r="U192" s="53">
        <v>0.98</v>
      </c>
      <c r="V192" s="53">
        <v>0.98</v>
      </c>
      <c r="W192" s="52">
        <v>0.33</v>
      </c>
      <c r="X192" s="52">
        <v>0.12</v>
      </c>
      <c r="Y192" s="52">
        <v>2.76</v>
      </c>
      <c r="Z192" s="43"/>
      <c r="AA192" s="43" t="s">
        <v>222</v>
      </c>
      <c r="AB192" s="47">
        <v>99</v>
      </c>
      <c r="AC192" s="54">
        <v>0.28999999999999998</v>
      </c>
      <c r="AD192" s="54">
        <v>2.38</v>
      </c>
      <c r="AE192" s="55">
        <v>0.28999999999999998</v>
      </c>
      <c r="AF192" s="54">
        <v>2.38</v>
      </c>
      <c r="AG192" s="54">
        <v>11.05</v>
      </c>
      <c r="AH192" s="46">
        <v>774</v>
      </c>
      <c r="AI192" s="46">
        <v>788</v>
      </c>
      <c r="AJ192" s="46">
        <v>-14</v>
      </c>
      <c r="AK192" s="45">
        <v>0.98</v>
      </c>
      <c r="AL192" s="46">
        <v>788</v>
      </c>
      <c r="AM192" s="45">
        <v>0.98</v>
      </c>
      <c r="AN192" s="62">
        <f>AL192/'Annual Investment'!$B$2</f>
        <v>2.1836944862878119E-5</v>
      </c>
      <c r="AO192" s="47">
        <v>88</v>
      </c>
      <c r="AP192" s="54">
        <v>0.26</v>
      </c>
      <c r="AQ192" s="54">
        <v>2.14</v>
      </c>
      <c r="AR192" s="55">
        <v>0.32</v>
      </c>
      <c r="AS192" s="54">
        <v>2.66</v>
      </c>
      <c r="AT192" s="54">
        <v>8.7200000000000006</v>
      </c>
      <c r="AU192" s="46">
        <v>635</v>
      </c>
      <c r="AV192" s="46">
        <v>707</v>
      </c>
      <c r="AW192" s="46">
        <v>-72</v>
      </c>
      <c r="AX192" s="45">
        <v>0.9</v>
      </c>
      <c r="AY192" s="46">
        <v>707</v>
      </c>
      <c r="AZ192" s="45">
        <v>0.9</v>
      </c>
      <c r="BA192" s="62">
        <f>AY192/'Annual Investment'!$C$2</f>
        <v>1.8967083739513746E-5</v>
      </c>
      <c r="BB192" s="47">
        <v>90</v>
      </c>
      <c r="BC192" s="54">
        <v>0.26</v>
      </c>
      <c r="BD192" s="54">
        <v>2.17</v>
      </c>
      <c r="BE192" s="55">
        <v>0.34</v>
      </c>
      <c r="BF192" s="54">
        <v>2.83</v>
      </c>
      <c r="BG192" s="54">
        <v>7.66</v>
      </c>
      <c r="BH192" s="46">
        <v>624</v>
      </c>
      <c r="BI192" s="46">
        <v>720</v>
      </c>
      <c r="BJ192" s="46">
        <v>-95</v>
      </c>
      <c r="BK192" s="45">
        <v>0.87</v>
      </c>
      <c r="BL192" s="46">
        <v>720</v>
      </c>
      <c r="BM192" s="45">
        <v>0.87</v>
      </c>
      <c r="BN192" s="62">
        <f>BL192/'Annual Investment'!$D$2</f>
        <v>1.9128961159521111E-5</v>
      </c>
    </row>
    <row r="193" spans="1:66" x14ac:dyDescent="0.25">
      <c r="A193" s="43" t="s">
        <v>223</v>
      </c>
      <c r="B193" t="s">
        <v>43</v>
      </c>
      <c r="C193" s="43" t="s">
        <v>206</v>
      </c>
      <c r="D193" s="43" t="s">
        <v>49</v>
      </c>
      <c r="E193" s="47">
        <v>25</v>
      </c>
      <c r="F193" s="48">
        <v>24.98</v>
      </c>
      <c r="G193" s="49">
        <v>3</v>
      </c>
      <c r="H193" s="48">
        <v>3.79</v>
      </c>
      <c r="I193" s="49">
        <v>0.5</v>
      </c>
      <c r="J193" s="50">
        <v>0</v>
      </c>
      <c r="K193" s="51" t="s">
        <v>50</v>
      </c>
      <c r="L193" s="50">
        <v>8</v>
      </c>
      <c r="M193" s="50">
        <v>7</v>
      </c>
      <c r="N193" s="50">
        <v>8</v>
      </c>
      <c r="O193" s="50">
        <v>0</v>
      </c>
      <c r="P193" s="50">
        <v>8</v>
      </c>
      <c r="Q193" s="52">
        <v>7.85</v>
      </c>
      <c r="R193" s="52">
        <v>0</v>
      </c>
      <c r="S193" s="52">
        <v>7.85</v>
      </c>
      <c r="T193" s="53">
        <v>0.87</v>
      </c>
      <c r="U193" s="53">
        <v>0.98</v>
      </c>
      <c r="V193" s="53">
        <v>0.98</v>
      </c>
      <c r="W193" s="52">
        <v>0.33</v>
      </c>
      <c r="X193" s="52">
        <v>0.12</v>
      </c>
      <c r="Y193" s="52">
        <v>2.76</v>
      </c>
      <c r="Z193" s="43"/>
      <c r="AA193" s="43" t="s">
        <v>223</v>
      </c>
      <c r="AB193" s="47">
        <v>2194</v>
      </c>
      <c r="AC193" s="54">
        <v>6.36</v>
      </c>
      <c r="AD193" s="54">
        <v>52.97</v>
      </c>
      <c r="AE193" s="55">
        <v>6.36</v>
      </c>
      <c r="AF193" s="54">
        <v>52.97</v>
      </c>
      <c r="AG193" s="54">
        <v>245.76</v>
      </c>
      <c r="AH193" s="46">
        <v>17215</v>
      </c>
      <c r="AI193" s="46">
        <v>17529</v>
      </c>
      <c r="AJ193" s="46">
        <v>-314</v>
      </c>
      <c r="AK193" s="45">
        <v>0.98</v>
      </c>
      <c r="AL193" s="46">
        <v>17529</v>
      </c>
      <c r="AM193" s="45">
        <v>0.98</v>
      </c>
      <c r="AN193" s="62">
        <f>AL193/'Annual Investment'!$B$2</f>
        <v>4.8576117576318599E-4</v>
      </c>
      <c r="AO193" s="47">
        <v>1968</v>
      </c>
      <c r="AP193" s="54">
        <v>5.7</v>
      </c>
      <c r="AQ193" s="54">
        <v>47.52</v>
      </c>
      <c r="AR193" s="55">
        <v>7.09</v>
      </c>
      <c r="AS193" s="54">
        <v>59.08</v>
      </c>
      <c r="AT193" s="54">
        <v>193.96</v>
      </c>
      <c r="AU193" s="46">
        <v>14122</v>
      </c>
      <c r="AV193" s="46">
        <v>15723</v>
      </c>
      <c r="AW193" s="46">
        <v>-1601</v>
      </c>
      <c r="AX193" s="45">
        <v>0.9</v>
      </c>
      <c r="AY193" s="46">
        <v>15723</v>
      </c>
      <c r="AZ193" s="45">
        <v>0.9</v>
      </c>
      <c r="BA193" s="62">
        <f>AY193/'Annual Investment'!$C$2</f>
        <v>4.2180969962712109E-4</v>
      </c>
      <c r="BB193" s="47">
        <v>2004</v>
      </c>
      <c r="BC193" s="54">
        <v>5.81</v>
      </c>
      <c r="BD193" s="54">
        <v>48.38</v>
      </c>
      <c r="BE193" s="55">
        <v>7.57</v>
      </c>
      <c r="BF193" s="54">
        <v>63.06</v>
      </c>
      <c r="BG193" s="54">
        <v>170.53</v>
      </c>
      <c r="BH193" s="46">
        <v>13894</v>
      </c>
      <c r="BI193" s="46">
        <v>16010</v>
      </c>
      <c r="BJ193" s="46">
        <v>-2116</v>
      </c>
      <c r="BK193" s="45">
        <v>0.87</v>
      </c>
      <c r="BL193" s="46">
        <v>16010</v>
      </c>
      <c r="BM193" s="45">
        <v>0.87</v>
      </c>
      <c r="BN193" s="62">
        <f>BL193/'Annual Investment'!$D$2</f>
        <v>4.2535370578324023E-4</v>
      </c>
    </row>
    <row r="194" spans="1:66" x14ac:dyDescent="0.25">
      <c r="A194" s="43" t="s">
        <v>224</v>
      </c>
      <c r="B194" t="s">
        <v>43</v>
      </c>
      <c r="C194" s="43" t="s">
        <v>206</v>
      </c>
      <c r="D194" s="43" t="s">
        <v>49</v>
      </c>
      <c r="E194" s="47">
        <v>25</v>
      </c>
      <c r="F194" s="48">
        <v>41.36</v>
      </c>
      <c r="G194" s="49">
        <v>5</v>
      </c>
      <c r="H194" s="48">
        <v>10.95</v>
      </c>
      <c r="I194" s="49">
        <v>1.3</v>
      </c>
      <c r="J194" s="50">
        <v>0</v>
      </c>
      <c r="K194" s="51" t="s">
        <v>50</v>
      </c>
      <c r="L194" s="50">
        <v>9</v>
      </c>
      <c r="M194" s="50">
        <v>7</v>
      </c>
      <c r="N194" s="50">
        <v>9</v>
      </c>
      <c r="O194" s="50">
        <v>0</v>
      </c>
      <c r="P194" s="50">
        <v>9</v>
      </c>
      <c r="Q194" s="52">
        <v>20.149999999999999</v>
      </c>
      <c r="R194" s="52">
        <v>0</v>
      </c>
      <c r="S194" s="52">
        <v>20.149999999999999</v>
      </c>
      <c r="T194" s="53">
        <v>0.87</v>
      </c>
      <c r="U194" s="53">
        <v>2.36</v>
      </c>
      <c r="V194" s="53">
        <v>2.36</v>
      </c>
      <c r="W194" s="52">
        <v>0.21</v>
      </c>
      <c r="X194" s="52">
        <v>0.05</v>
      </c>
      <c r="Y194" s="52">
        <v>1.78</v>
      </c>
      <c r="Z194" s="43"/>
      <c r="AA194" s="43" t="s">
        <v>224</v>
      </c>
      <c r="AB194" s="47">
        <v>212</v>
      </c>
      <c r="AC194" s="54">
        <v>1.02</v>
      </c>
      <c r="AD194" s="54">
        <v>8.4600000000000009</v>
      </c>
      <c r="AE194" s="55">
        <v>1.02</v>
      </c>
      <c r="AF194" s="54">
        <v>8.4600000000000009</v>
      </c>
      <c r="AG194" s="54">
        <v>62.26</v>
      </c>
      <c r="AH194" s="46">
        <v>4267</v>
      </c>
      <c r="AI194" s="46">
        <v>1808</v>
      </c>
      <c r="AJ194" s="46">
        <v>2459</v>
      </c>
      <c r="AK194" s="45">
        <v>2.36</v>
      </c>
      <c r="AL194" s="46">
        <v>1808</v>
      </c>
      <c r="AM194" s="45">
        <v>2.36</v>
      </c>
      <c r="AN194" s="62">
        <f>AL194/'Annual Investment'!$B$2</f>
        <v>5.0103041005182287E-5</v>
      </c>
      <c r="AO194" s="47">
        <v>190</v>
      </c>
      <c r="AP194" s="54">
        <v>0.91</v>
      </c>
      <c r="AQ194" s="54">
        <v>7.59</v>
      </c>
      <c r="AR194" s="55">
        <v>1.24</v>
      </c>
      <c r="AS194" s="54">
        <v>10.33</v>
      </c>
      <c r="AT194" s="54">
        <v>52.39</v>
      </c>
      <c r="AU194" s="46">
        <v>3727</v>
      </c>
      <c r="AV194" s="46">
        <v>1622</v>
      </c>
      <c r="AW194" s="46">
        <v>2105</v>
      </c>
      <c r="AX194" s="45">
        <v>2.2999999999999998</v>
      </c>
      <c r="AY194" s="46">
        <v>1622</v>
      </c>
      <c r="AZ194" s="45">
        <v>2.2999999999999998</v>
      </c>
      <c r="BA194" s="62">
        <f>AY194/'Annual Investment'!$C$2</f>
        <v>4.3514299611727433E-5</v>
      </c>
      <c r="BB194" s="47">
        <v>193</v>
      </c>
      <c r="BC194" s="54">
        <v>0.93</v>
      </c>
      <c r="BD194" s="54">
        <v>7.73</v>
      </c>
      <c r="BE194" s="55">
        <v>1.43</v>
      </c>
      <c r="BF194" s="54">
        <v>11.94</v>
      </c>
      <c r="BG194" s="54">
        <v>49.83</v>
      </c>
      <c r="BH194" s="46">
        <v>3817</v>
      </c>
      <c r="BI194" s="46">
        <v>1651</v>
      </c>
      <c r="BJ194" s="46">
        <v>2166</v>
      </c>
      <c r="BK194" s="45">
        <v>2.31</v>
      </c>
      <c r="BL194" s="46">
        <v>1651</v>
      </c>
      <c r="BM194" s="45">
        <v>2.31</v>
      </c>
      <c r="BN194" s="62">
        <f>BL194/'Annual Investment'!$D$2</f>
        <v>4.3863770658846319E-5</v>
      </c>
    </row>
    <row r="195" spans="1:66" x14ac:dyDescent="0.25">
      <c r="A195" s="43" t="s">
        <v>225</v>
      </c>
      <c r="B195" t="s">
        <v>43</v>
      </c>
      <c r="C195" s="43" t="s">
        <v>206</v>
      </c>
      <c r="D195" s="43" t="s">
        <v>49</v>
      </c>
      <c r="E195" s="47">
        <v>25</v>
      </c>
      <c r="F195" s="48">
        <v>41.36</v>
      </c>
      <c r="G195" s="49">
        <v>5</v>
      </c>
      <c r="H195" s="48">
        <v>10.95</v>
      </c>
      <c r="I195" s="49">
        <v>1.3</v>
      </c>
      <c r="J195" s="50">
        <v>0</v>
      </c>
      <c r="K195" s="51" t="s">
        <v>50</v>
      </c>
      <c r="L195" s="50">
        <v>9</v>
      </c>
      <c r="M195" s="50">
        <v>7</v>
      </c>
      <c r="N195" s="50">
        <v>9</v>
      </c>
      <c r="O195" s="50">
        <v>0</v>
      </c>
      <c r="P195" s="50">
        <v>9</v>
      </c>
      <c r="Q195" s="52">
        <v>20.149999999999999</v>
      </c>
      <c r="R195" s="52">
        <v>0</v>
      </c>
      <c r="S195" s="52">
        <v>20.149999999999999</v>
      </c>
      <c r="T195" s="53">
        <v>0.87</v>
      </c>
      <c r="U195" s="53">
        <v>2.36</v>
      </c>
      <c r="V195" s="53">
        <v>2.36</v>
      </c>
      <c r="W195" s="52">
        <v>0.21</v>
      </c>
      <c r="X195" s="52">
        <v>0.05</v>
      </c>
      <c r="Y195" s="52">
        <v>1.78</v>
      </c>
      <c r="Z195" s="43"/>
      <c r="AA195" s="43" t="s">
        <v>225</v>
      </c>
      <c r="AB195" s="47">
        <v>11947</v>
      </c>
      <c r="AC195" s="54">
        <v>57.32</v>
      </c>
      <c r="AD195" s="54">
        <v>477.64</v>
      </c>
      <c r="AE195" s="55">
        <v>57.32</v>
      </c>
      <c r="AF195" s="54">
        <v>477.64</v>
      </c>
      <c r="AG195" s="54">
        <v>3513.74</v>
      </c>
      <c r="AH195" s="46">
        <v>240801</v>
      </c>
      <c r="AI195" s="46">
        <v>102036</v>
      </c>
      <c r="AJ195" s="46">
        <v>138765</v>
      </c>
      <c r="AK195" s="45">
        <v>2.36</v>
      </c>
      <c r="AL195" s="46">
        <v>102036</v>
      </c>
      <c r="AM195" s="45">
        <v>2.36</v>
      </c>
      <c r="AN195" s="62">
        <f>AL195/'Annual Investment'!$B$2</f>
        <v>2.827607241153086E-3</v>
      </c>
      <c r="AO195" s="47">
        <v>10717</v>
      </c>
      <c r="AP195" s="54">
        <v>51.41</v>
      </c>
      <c r="AQ195" s="54">
        <v>428.43</v>
      </c>
      <c r="AR195" s="55">
        <v>69.959999999999994</v>
      </c>
      <c r="AS195" s="54">
        <v>582.98</v>
      </c>
      <c r="AT195" s="54">
        <v>2956.62</v>
      </c>
      <c r="AU195" s="46">
        <v>210329</v>
      </c>
      <c r="AV195" s="46">
        <v>91524</v>
      </c>
      <c r="AW195" s="46">
        <v>118805</v>
      </c>
      <c r="AX195" s="45">
        <v>2.2999999999999998</v>
      </c>
      <c r="AY195" s="46">
        <v>91524</v>
      </c>
      <c r="AZ195" s="45">
        <v>2.2999999999999998</v>
      </c>
      <c r="BA195" s="62">
        <f>AY195/'Annual Investment'!$C$2</f>
        <v>2.4553654486212956E-3</v>
      </c>
      <c r="BB195" s="47">
        <v>10912</v>
      </c>
      <c r="BC195" s="54">
        <v>52.35</v>
      </c>
      <c r="BD195" s="54">
        <v>436.25</v>
      </c>
      <c r="BE195" s="55">
        <v>80.86</v>
      </c>
      <c r="BF195" s="54">
        <v>673.84</v>
      </c>
      <c r="BG195" s="54">
        <v>2811.87</v>
      </c>
      <c r="BH195" s="46">
        <v>215424</v>
      </c>
      <c r="BI195" s="46">
        <v>93194</v>
      </c>
      <c r="BJ195" s="46">
        <v>122231</v>
      </c>
      <c r="BK195" s="45">
        <v>2.31</v>
      </c>
      <c r="BL195" s="46">
        <v>93194</v>
      </c>
      <c r="BM195" s="45">
        <v>2.31</v>
      </c>
      <c r="BN195" s="62">
        <f>BL195/'Annual Investment'!$D$2</f>
        <v>2.4759783420839031E-3</v>
      </c>
    </row>
    <row r="196" spans="1:66" x14ac:dyDescent="0.25">
      <c r="A196" s="43" t="s">
        <v>226</v>
      </c>
      <c r="B196" t="s">
        <v>43</v>
      </c>
      <c r="C196" s="43" t="s">
        <v>206</v>
      </c>
      <c r="D196" s="43" t="s">
        <v>49</v>
      </c>
      <c r="E196" s="47">
        <v>25</v>
      </c>
      <c r="F196" s="48">
        <v>74.52</v>
      </c>
      <c r="G196" s="49">
        <v>8.9</v>
      </c>
      <c r="H196" s="48">
        <v>25.08</v>
      </c>
      <c r="I196" s="49">
        <v>3</v>
      </c>
      <c r="J196" s="50">
        <v>0</v>
      </c>
      <c r="K196" s="51" t="s">
        <v>50</v>
      </c>
      <c r="L196" s="50">
        <v>10</v>
      </c>
      <c r="M196" s="50">
        <v>7</v>
      </c>
      <c r="N196" s="50">
        <v>10</v>
      </c>
      <c r="O196" s="50">
        <v>0</v>
      </c>
      <c r="P196" s="50">
        <v>10</v>
      </c>
      <c r="Q196" s="52">
        <v>44.49</v>
      </c>
      <c r="R196" s="52">
        <v>0</v>
      </c>
      <c r="S196" s="52">
        <v>44.49</v>
      </c>
      <c r="T196" s="53">
        <v>0.87</v>
      </c>
      <c r="U196" s="53">
        <v>4.6100000000000003</v>
      </c>
      <c r="V196" s="53">
        <v>4.6100000000000003</v>
      </c>
      <c r="W196" s="52">
        <v>0.13</v>
      </c>
      <c r="X196" s="52">
        <v>0.03</v>
      </c>
      <c r="Y196" s="52">
        <v>1.1200000000000001</v>
      </c>
      <c r="Z196" s="43"/>
      <c r="AA196" s="43" t="s">
        <v>226</v>
      </c>
      <c r="AB196" s="47">
        <v>508</v>
      </c>
      <c r="AC196" s="54">
        <v>4.4000000000000004</v>
      </c>
      <c r="AD196" s="54">
        <v>36.630000000000003</v>
      </c>
      <c r="AE196" s="55">
        <v>4.4000000000000004</v>
      </c>
      <c r="AF196" s="54">
        <v>36.630000000000003</v>
      </c>
      <c r="AG196" s="54">
        <v>332.5</v>
      </c>
      <c r="AH196" s="46">
        <v>22624</v>
      </c>
      <c r="AI196" s="46">
        <v>4910</v>
      </c>
      <c r="AJ196" s="46">
        <v>17714</v>
      </c>
      <c r="AK196" s="45">
        <v>4.6100000000000003</v>
      </c>
      <c r="AL196" s="46">
        <v>4910</v>
      </c>
      <c r="AM196" s="45">
        <v>4.6100000000000003</v>
      </c>
      <c r="AN196" s="62">
        <f>AL196/'Annual Investment'!$B$2</f>
        <v>1.360652275085426E-4</v>
      </c>
      <c r="AO196" s="47">
        <v>456</v>
      </c>
      <c r="AP196" s="54">
        <v>3.94</v>
      </c>
      <c r="AQ196" s="54">
        <v>32.86</v>
      </c>
      <c r="AR196" s="55">
        <v>5.66</v>
      </c>
      <c r="AS196" s="54">
        <v>47.13</v>
      </c>
      <c r="AT196" s="54">
        <v>284.89</v>
      </c>
      <c r="AU196" s="46">
        <v>20126</v>
      </c>
      <c r="AV196" s="46">
        <v>4404</v>
      </c>
      <c r="AW196" s="46">
        <v>15722</v>
      </c>
      <c r="AX196" s="45">
        <v>4.57</v>
      </c>
      <c r="AY196" s="46">
        <v>4404</v>
      </c>
      <c r="AZ196" s="45">
        <v>4.57</v>
      </c>
      <c r="BA196" s="62">
        <f>AY196/'Annual Investment'!$C$2</f>
        <v>1.1814856688658915E-4</v>
      </c>
      <c r="BB196" s="47">
        <v>464</v>
      </c>
      <c r="BC196" s="54">
        <v>4.01</v>
      </c>
      <c r="BD196" s="54">
        <v>33.46</v>
      </c>
      <c r="BE196" s="55">
        <v>6.8</v>
      </c>
      <c r="BF196" s="54">
        <v>56.7</v>
      </c>
      <c r="BG196" s="54">
        <v>276.48</v>
      </c>
      <c r="BH196" s="46">
        <v>20825</v>
      </c>
      <c r="BI196" s="46">
        <v>4484</v>
      </c>
      <c r="BJ196" s="46">
        <v>16341</v>
      </c>
      <c r="BK196" s="45">
        <v>4.6399999999999997</v>
      </c>
      <c r="BL196" s="46">
        <v>4484</v>
      </c>
      <c r="BM196" s="45">
        <v>4.6399999999999997</v>
      </c>
      <c r="BN196" s="62">
        <f>BL196/'Annual Investment'!$D$2</f>
        <v>1.1913091922123979E-4</v>
      </c>
    </row>
    <row r="197" spans="1:66" x14ac:dyDescent="0.25">
      <c r="A197" s="43" t="s">
        <v>227</v>
      </c>
      <c r="B197" t="s">
        <v>43</v>
      </c>
      <c r="C197" s="43" t="s">
        <v>206</v>
      </c>
      <c r="D197" s="43" t="s">
        <v>49</v>
      </c>
      <c r="E197" s="47">
        <v>25</v>
      </c>
      <c r="F197" s="48">
        <v>74.52</v>
      </c>
      <c r="G197" s="49">
        <v>8.9</v>
      </c>
      <c r="H197" s="48">
        <v>25.08</v>
      </c>
      <c r="I197" s="49">
        <v>3</v>
      </c>
      <c r="J197" s="50">
        <v>0</v>
      </c>
      <c r="K197" s="51" t="s">
        <v>50</v>
      </c>
      <c r="L197" s="50">
        <v>10</v>
      </c>
      <c r="M197" s="50">
        <v>7</v>
      </c>
      <c r="N197" s="50">
        <v>10</v>
      </c>
      <c r="O197" s="50">
        <v>0</v>
      </c>
      <c r="P197" s="50">
        <v>10</v>
      </c>
      <c r="Q197" s="52">
        <v>44.49</v>
      </c>
      <c r="R197" s="52">
        <v>0</v>
      </c>
      <c r="S197" s="52">
        <v>44.49</v>
      </c>
      <c r="T197" s="53">
        <v>0.87</v>
      </c>
      <c r="U197" s="53">
        <v>4.6100000000000003</v>
      </c>
      <c r="V197" s="53">
        <v>4.6100000000000003</v>
      </c>
      <c r="W197" s="52">
        <v>0.13</v>
      </c>
      <c r="X197" s="52">
        <v>0.03</v>
      </c>
      <c r="Y197" s="52">
        <v>1.1200000000000001</v>
      </c>
      <c r="Z197" s="43"/>
      <c r="AA197" s="43" t="s">
        <v>227</v>
      </c>
      <c r="AB197" s="47">
        <v>1350</v>
      </c>
      <c r="AC197" s="54">
        <v>11.67</v>
      </c>
      <c r="AD197" s="54">
        <v>97.29</v>
      </c>
      <c r="AE197" s="55">
        <v>11.67</v>
      </c>
      <c r="AF197" s="54">
        <v>97.29</v>
      </c>
      <c r="AG197" s="54">
        <v>883.09</v>
      </c>
      <c r="AH197" s="46">
        <v>60086</v>
      </c>
      <c r="AI197" s="46">
        <v>13039</v>
      </c>
      <c r="AJ197" s="46">
        <v>47047</v>
      </c>
      <c r="AK197" s="45">
        <v>4.6100000000000003</v>
      </c>
      <c r="AL197" s="46">
        <v>13039</v>
      </c>
      <c r="AM197" s="45">
        <v>4.6100000000000003</v>
      </c>
      <c r="AN197" s="62">
        <f>AL197/'Annual Investment'!$B$2</f>
        <v>3.6133492901912155E-4</v>
      </c>
      <c r="AO197" s="47">
        <v>1211</v>
      </c>
      <c r="AP197" s="54">
        <v>10.47</v>
      </c>
      <c r="AQ197" s="54">
        <v>87.27</v>
      </c>
      <c r="AR197" s="55">
        <v>15.02</v>
      </c>
      <c r="AS197" s="54">
        <v>125.18</v>
      </c>
      <c r="AT197" s="54">
        <v>756.63</v>
      </c>
      <c r="AU197" s="46">
        <v>53451</v>
      </c>
      <c r="AV197" s="46">
        <v>11696</v>
      </c>
      <c r="AW197" s="46">
        <v>41755</v>
      </c>
      <c r="AX197" s="45">
        <v>4.57</v>
      </c>
      <c r="AY197" s="46">
        <v>11696</v>
      </c>
      <c r="AZ197" s="45">
        <v>4.57</v>
      </c>
      <c r="BA197" s="62">
        <f>AY197/'Annual Investment'!$C$2</f>
        <v>3.1377512223105055E-4</v>
      </c>
      <c r="BB197" s="47">
        <v>1233</v>
      </c>
      <c r="BC197" s="54">
        <v>10.66</v>
      </c>
      <c r="BD197" s="54">
        <v>88.86</v>
      </c>
      <c r="BE197" s="55">
        <v>18.07</v>
      </c>
      <c r="BF197" s="54">
        <v>150.59</v>
      </c>
      <c r="BG197" s="54">
        <v>734.3</v>
      </c>
      <c r="BH197" s="46">
        <v>55309</v>
      </c>
      <c r="BI197" s="46">
        <v>11909</v>
      </c>
      <c r="BJ197" s="46">
        <v>43400</v>
      </c>
      <c r="BK197" s="45">
        <v>4.6399999999999997</v>
      </c>
      <c r="BL197" s="46">
        <v>11909</v>
      </c>
      <c r="BM197" s="45">
        <v>4.6399999999999997</v>
      </c>
      <c r="BN197" s="62">
        <f>BL197/'Annual Investment'!$D$2</f>
        <v>3.1639833117880125E-4</v>
      </c>
    </row>
    <row r="198" spans="1:66" x14ac:dyDescent="0.25">
      <c r="A198" s="43" t="s">
        <v>228</v>
      </c>
      <c r="B198" t="s">
        <v>43</v>
      </c>
      <c r="C198" s="43" t="s">
        <v>206</v>
      </c>
      <c r="D198" s="43" t="s">
        <v>49</v>
      </c>
      <c r="E198" s="47">
        <v>25</v>
      </c>
      <c r="F198" s="48">
        <v>25.39</v>
      </c>
      <c r="G198" s="49">
        <v>3</v>
      </c>
      <c r="H198" s="48">
        <v>4.2</v>
      </c>
      <c r="I198" s="49">
        <v>0.5</v>
      </c>
      <c r="J198" s="50">
        <v>0</v>
      </c>
      <c r="K198" s="51" t="s">
        <v>50</v>
      </c>
      <c r="L198" s="50">
        <v>8</v>
      </c>
      <c r="M198" s="50">
        <v>7</v>
      </c>
      <c r="N198" s="50">
        <v>8</v>
      </c>
      <c r="O198" s="50">
        <v>0</v>
      </c>
      <c r="P198" s="50">
        <v>8</v>
      </c>
      <c r="Q198" s="52">
        <v>8.51</v>
      </c>
      <c r="R198" s="52">
        <v>0</v>
      </c>
      <c r="S198" s="52">
        <v>8.51</v>
      </c>
      <c r="T198" s="53">
        <v>0.87</v>
      </c>
      <c r="U198" s="53">
        <v>1.06</v>
      </c>
      <c r="V198" s="53">
        <v>1.06</v>
      </c>
      <c r="W198" s="52">
        <v>0.33</v>
      </c>
      <c r="X198" s="52">
        <v>0.11</v>
      </c>
      <c r="Y198" s="52">
        <v>2.72</v>
      </c>
      <c r="Z198" s="43"/>
      <c r="AA198" s="43" t="s">
        <v>228</v>
      </c>
      <c r="AB198" s="47">
        <v>576</v>
      </c>
      <c r="AC198" s="54">
        <v>1.7</v>
      </c>
      <c r="AD198" s="54">
        <v>14.13</v>
      </c>
      <c r="AE198" s="55">
        <v>1.7</v>
      </c>
      <c r="AF198" s="54">
        <v>14.13</v>
      </c>
      <c r="AG198" s="54">
        <v>70.180000000000007</v>
      </c>
      <c r="AH198" s="46">
        <v>4897</v>
      </c>
      <c r="AI198" s="46">
        <v>4607</v>
      </c>
      <c r="AJ198" s="46">
        <v>290</v>
      </c>
      <c r="AK198" s="45">
        <v>1.06</v>
      </c>
      <c r="AL198" s="46">
        <v>4607</v>
      </c>
      <c r="AM198" s="45">
        <v>1.06</v>
      </c>
      <c r="AN198" s="62">
        <f>AL198/'Annual Investment'!$B$2</f>
        <v>1.2766853424274049E-4</v>
      </c>
      <c r="AO198" s="47">
        <v>516</v>
      </c>
      <c r="AP198" s="54">
        <v>1.52</v>
      </c>
      <c r="AQ198" s="54">
        <v>12.67</v>
      </c>
      <c r="AR198" s="55">
        <v>1.91</v>
      </c>
      <c r="AS198" s="54">
        <v>15.93</v>
      </c>
      <c r="AT198" s="54">
        <v>56</v>
      </c>
      <c r="AU198" s="46">
        <v>4060</v>
      </c>
      <c r="AV198" s="46">
        <v>4133</v>
      </c>
      <c r="AW198" s="46">
        <v>-73</v>
      </c>
      <c r="AX198" s="45">
        <v>0.98</v>
      </c>
      <c r="AY198" s="46">
        <v>4133</v>
      </c>
      <c r="AZ198" s="45">
        <v>0.98</v>
      </c>
      <c r="BA198" s="62">
        <f>AY198/'Annual Investment'!$C$2</f>
        <v>1.1087829857908106E-4</v>
      </c>
      <c r="BB198" s="47">
        <v>526</v>
      </c>
      <c r="BC198" s="54">
        <v>1.55</v>
      </c>
      <c r="BD198" s="54">
        <v>12.9</v>
      </c>
      <c r="BE198" s="55">
        <v>2.06</v>
      </c>
      <c r="BF198" s="54">
        <v>17.190000000000001</v>
      </c>
      <c r="BG198" s="54">
        <v>49.95</v>
      </c>
      <c r="BH198" s="46">
        <v>4022</v>
      </c>
      <c r="BI198" s="46">
        <v>4208</v>
      </c>
      <c r="BJ198" s="46">
        <v>-187</v>
      </c>
      <c r="BK198" s="45">
        <v>0.96</v>
      </c>
      <c r="BL198" s="46">
        <v>4208</v>
      </c>
      <c r="BM198" s="45">
        <v>0.96</v>
      </c>
      <c r="BN198" s="62">
        <f>BL198/'Annual Investment'!$D$2</f>
        <v>1.1179815077675671E-4</v>
      </c>
    </row>
    <row r="199" spans="1:66" x14ac:dyDescent="0.25">
      <c r="A199" s="43" t="s">
        <v>229</v>
      </c>
      <c r="B199" t="s">
        <v>43</v>
      </c>
      <c r="C199" s="43" t="s">
        <v>206</v>
      </c>
      <c r="D199" s="43" t="s">
        <v>49</v>
      </c>
      <c r="E199" s="47">
        <v>25</v>
      </c>
      <c r="F199" s="48">
        <v>25.39</v>
      </c>
      <c r="G199" s="49">
        <v>3</v>
      </c>
      <c r="H199" s="48">
        <v>4.2</v>
      </c>
      <c r="I199" s="49">
        <v>0.5</v>
      </c>
      <c r="J199" s="50">
        <v>0</v>
      </c>
      <c r="K199" s="51" t="s">
        <v>50</v>
      </c>
      <c r="L199" s="50">
        <v>8</v>
      </c>
      <c r="M199" s="50">
        <v>7</v>
      </c>
      <c r="N199" s="50">
        <v>8</v>
      </c>
      <c r="O199" s="50">
        <v>0</v>
      </c>
      <c r="P199" s="50">
        <v>8</v>
      </c>
      <c r="Q199" s="52">
        <v>8.51</v>
      </c>
      <c r="R199" s="52">
        <v>0</v>
      </c>
      <c r="S199" s="52">
        <v>8.51</v>
      </c>
      <c r="T199" s="53">
        <v>0.87</v>
      </c>
      <c r="U199" s="53">
        <v>1.06</v>
      </c>
      <c r="V199" s="53">
        <v>1.06</v>
      </c>
      <c r="W199" s="52">
        <v>0.33</v>
      </c>
      <c r="X199" s="52">
        <v>0.11</v>
      </c>
      <c r="Y199" s="52">
        <v>2.72</v>
      </c>
      <c r="Z199" s="43"/>
      <c r="AA199" s="43" t="s">
        <v>229</v>
      </c>
      <c r="AB199" s="47">
        <v>8341</v>
      </c>
      <c r="AC199" s="54">
        <v>24.56</v>
      </c>
      <c r="AD199" s="54">
        <v>204.69</v>
      </c>
      <c r="AE199" s="55">
        <v>24.56</v>
      </c>
      <c r="AF199" s="54">
        <v>204.69</v>
      </c>
      <c r="AG199" s="54">
        <v>1016.85</v>
      </c>
      <c r="AH199" s="46">
        <v>70951</v>
      </c>
      <c r="AI199" s="46">
        <v>66755</v>
      </c>
      <c r="AJ199" s="46">
        <v>4196</v>
      </c>
      <c r="AK199" s="45">
        <v>1.06</v>
      </c>
      <c r="AL199" s="46">
        <v>66755</v>
      </c>
      <c r="AM199" s="45">
        <v>1.06</v>
      </c>
      <c r="AN199" s="62">
        <f>AL199/'Annual Investment'!$B$2</f>
        <v>1.8499051450779555E-3</v>
      </c>
      <c r="AO199" s="47">
        <v>7481</v>
      </c>
      <c r="AP199" s="54">
        <v>22.03</v>
      </c>
      <c r="AQ199" s="54">
        <v>183.6</v>
      </c>
      <c r="AR199" s="55">
        <v>27.7</v>
      </c>
      <c r="AS199" s="54">
        <v>230.85</v>
      </c>
      <c r="AT199" s="54">
        <v>811.41</v>
      </c>
      <c r="AU199" s="46">
        <v>58826</v>
      </c>
      <c r="AV199" s="46">
        <v>59878</v>
      </c>
      <c r="AW199" s="46">
        <v>-1053</v>
      </c>
      <c r="AX199" s="45">
        <v>0.98</v>
      </c>
      <c r="AY199" s="46">
        <v>59878</v>
      </c>
      <c r="AZ199" s="45">
        <v>0.98</v>
      </c>
      <c r="BA199" s="62">
        <f>AY199/'Annual Investment'!$C$2</f>
        <v>1.6063805377009958E-3</v>
      </c>
      <c r="BB199" s="47">
        <v>7618</v>
      </c>
      <c r="BC199" s="54">
        <v>22.43</v>
      </c>
      <c r="BD199" s="54">
        <v>186.95</v>
      </c>
      <c r="BE199" s="55">
        <v>29.88</v>
      </c>
      <c r="BF199" s="54">
        <v>249.02</v>
      </c>
      <c r="BG199" s="54">
        <v>723.69</v>
      </c>
      <c r="BH199" s="46">
        <v>58267</v>
      </c>
      <c r="BI199" s="46">
        <v>60971</v>
      </c>
      <c r="BJ199" s="46">
        <v>-2704</v>
      </c>
      <c r="BK199" s="45">
        <v>0.96</v>
      </c>
      <c r="BL199" s="46">
        <v>60971</v>
      </c>
      <c r="BM199" s="45">
        <v>0.96</v>
      </c>
      <c r="BN199" s="62">
        <f>BL199/'Annual Investment'!$D$2</f>
        <v>1.6198776261905023E-3</v>
      </c>
    </row>
    <row r="200" spans="1:66" x14ac:dyDescent="0.25">
      <c r="A200" s="43" t="s">
        <v>230</v>
      </c>
      <c r="B200" t="s">
        <v>43</v>
      </c>
      <c r="C200" s="43" t="s">
        <v>206</v>
      </c>
      <c r="D200" s="43" t="s">
        <v>49</v>
      </c>
      <c r="E200" s="47">
        <v>25</v>
      </c>
      <c r="F200" s="48">
        <v>41.77</v>
      </c>
      <c r="G200" s="49">
        <v>5</v>
      </c>
      <c r="H200" s="48">
        <v>11.36</v>
      </c>
      <c r="I200" s="49">
        <v>1.4</v>
      </c>
      <c r="J200" s="50">
        <v>0</v>
      </c>
      <c r="K200" s="51" t="s">
        <v>50</v>
      </c>
      <c r="L200" s="50">
        <v>9</v>
      </c>
      <c r="M200" s="50">
        <v>7</v>
      </c>
      <c r="N200" s="50">
        <v>9</v>
      </c>
      <c r="O200" s="50">
        <v>0</v>
      </c>
      <c r="P200" s="50">
        <v>9</v>
      </c>
      <c r="Q200" s="52">
        <v>20.82</v>
      </c>
      <c r="R200" s="52">
        <v>0</v>
      </c>
      <c r="S200" s="52">
        <v>20.82</v>
      </c>
      <c r="T200" s="53">
        <v>0.87</v>
      </c>
      <c r="U200" s="53">
        <v>2.4300000000000002</v>
      </c>
      <c r="V200" s="53">
        <v>2.4300000000000002</v>
      </c>
      <c r="W200" s="52">
        <v>0.21</v>
      </c>
      <c r="X200" s="52">
        <v>0.05</v>
      </c>
      <c r="Y200" s="52">
        <v>1.77</v>
      </c>
      <c r="Z200" s="43"/>
      <c r="AA200" s="43" t="s">
        <v>230</v>
      </c>
      <c r="AB200" s="47">
        <v>11306</v>
      </c>
      <c r="AC200" s="54">
        <v>54.77</v>
      </c>
      <c r="AD200" s="54">
        <v>456.45</v>
      </c>
      <c r="AE200" s="55">
        <v>54.77</v>
      </c>
      <c r="AF200" s="54">
        <v>456.45</v>
      </c>
      <c r="AG200" s="54">
        <v>3436.83</v>
      </c>
      <c r="AH200" s="46">
        <v>235327</v>
      </c>
      <c r="AI200" s="46">
        <v>96709</v>
      </c>
      <c r="AJ200" s="46">
        <v>138617</v>
      </c>
      <c r="AK200" s="45">
        <v>2.4300000000000002</v>
      </c>
      <c r="AL200" s="46">
        <v>96709</v>
      </c>
      <c r="AM200" s="45">
        <v>2.4300000000000002</v>
      </c>
      <c r="AN200" s="62">
        <f>AL200/'Annual Investment'!$B$2</f>
        <v>2.6799861684569542E-3</v>
      </c>
      <c r="AO200" s="47">
        <v>10141</v>
      </c>
      <c r="AP200" s="54">
        <v>49.13</v>
      </c>
      <c r="AQ200" s="54">
        <v>409.43</v>
      </c>
      <c r="AR200" s="55">
        <v>67.22</v>
      </c>
      <c r="AS200" s="54">
        <v>560.15</v>
      </c>
      <c r="AT200" s="54">
        <v>2898.12</v>
      </c>
      <c r="AU200" s="46">
        <v>205991</v>
      </c>
      <c r="AV200" s="46">
        <v>86746</v>
      </c>
      <c r="AW200" s="46">
        <v>119245</v>
      </c>
      <c r="AX200" s="45">
        <v>2.37</v>
      </c>
      <c r="AY200" s="46">
        <v>86746</v>
      </c>
      <c r="AZ200" s="45">
        <v>2.37</v>
      </c>
      <c r="BA200" s="62">
        <f>AY200/'Annual Investment'!$C$2</f>
        <v>2.3271833749191786E-3</v>
      </c>
      <c r="BB200" s="47">
        <v>10326</v>
      </c>
      <c r="BC200" s="54">
        <v>50.03</v>
      </c>
      <c r="BD200" s="54">
        <v>416.9</v>
      </c>
      <c r="BE200" s="55">
        <v>78.03</v>
      </c>
      <c r="BF200" s="54">
        <v>650.21</v>
      </c>
      <c r="BG200" s="54">
        <v>2762.98</v>
      </c>
      <c r="BH200" s="46">
        <v>211234</v>
      </c>
      <c r="BI200" s="46">
        <v>88329</v>
      </c>
      <c r="BJ200" s="46">
        <v>122905</v>
      </c>
      <c r="BK200" s="45">
        <v>2.39</v>
      </c>
      <c r="BL200" s="46">
        <v>88329</v>
      </c>
      <c r="BM200" s="45">
        <v>2.39</v>
      </c>
      <c r="BN200" s="62">
        <f>BL200/'Annual Investment'!$D$2</f>
        <v>2.3467250142490833E-3</v>
      </c>
    </row>
    <row r="201" spans="1:66" x14ac:dyDescent="0.25">
      <c r="A201" s="43" t="s">
        <v>231</v>
      </c>
      <c r="B201" t="s">
        <v>43</v>
      </c>
      <c r="C201" s="43" t="s">
        <v>206</v>
      </c>
      <c r="D201" s="43" t="s">
        <v>49</v>
      </c>
      <c r="E201" s="47">
        <v>25</v>
      </c>
      <c r="F201" s="48">
        <v>41.77</v>
      </c>
      <c r="G201" s="49">
        <v>5</v>
      </c>
      <c r="H201" s="48">
        <v>11.36</v>
      </c>
      <c r="I201" s="49">
        <v>1.4</v>
      </c>
      <c r="J201" s="50">
        <v>0</v>
      </c>
      <c r="K201" s="51" t="s">
        <v>50</v>
      </c>
      <c r="L201" s="50">
        <v>9</v>
      </c>
      <c r="M201" s="50">
        <v>7</v>
      </c>
      <c r="N201" s="50">
        <v>9</v>
      </c>
      <c r="O201" s="50">
        <v>0</v>
      </c>
      <c r="P201" s="50">
        <v>9</v>
      </c>
      <c r="Q201" s="52">
        <v>20.82</v>
      </c>
      <c r="R201" s="52">
        <v>0</v>
      </c>
      <c r="S201" s="52">
        <v>20.82</v>
      </c>
      <c r="T201" s="53">
        <v>0.87</v>
      </c>
      <c r="U201" s="53">
        <v>2.4300000000000002</v>
      </c>
      <c r="V201" s="53">
        <v>2.4300000000000002</v>
      </c>
      <c r="W201" s="52">
        <v>0.21</v>
      </c>
      <c r="X201" s="52">
        <v>0.05</v>
      </c>
      <c r="Y201" s="52">
        <v>1.77</v>
      </c>
      <c r="Z201" s="43"/>
      <c r="AA201" s="43" t="s">
        <v>231</v>
      </c>
      <c r="AB201" s="47">
        <v>100041</v>
      </c>
      <c r="AC201" s="54">
        <v>484.69</v>
      </c>
      <c r="AD201" s="54">
        <v>4039.06</v>
      </c>
      <c r="AE201" s="55">
        <v>484.69</v>
      </c>
      <c r="AF201" s="54">
        <v>4039.06</v>
      </c>
      <c r="AG201" s="54">
        <v>30411.78</v>
      </c>
      <c r="AH201" s="46">
        <v>2082353</v>
      </c>
      <c r="AI201" s="46">
        <v>855760</v>
      </c>
      <c r="AJ201" s="46">
        <v>1226593</v>
      </c>
      <c r="AK201" s="45">
        <v>2.4300000000000002</v>
      </c>
      <c r="AL201" s="46">
        <v>855760</v>
      </c>
      <c r="AM201" s="45">
        <v>2.4300000000000002</v>
      </c>
      <c r="AN201" s="62">
        <f>AL201/'Annual Investment'!$B$2</f>
        <v>2.3714700426213934E-2</v>
      </c>
      <c r="AO201" s="47">
        <v>89734</v>
      </c>
      <c r="AP201" s="54">
        <v>434.76</v>
      </c>
      <c r="AQ201" s="54">
        <v>3622.96</v>
      </c>
      <c r="AR201" s="55">
        <v>594.79999999999995</v>
      </c>
      <c r="AS201" s="54">
        <v>4956.6400000000003</v>
      </c>
      <c r="AT201" s="54">
        <v>25644.87</v>
      </c>
      <c r="AU201" s="46">
        <v>1822772</v>
      </c>
      <c r="AV201" s="46">
        <v>767599</v>
      </c>
      <c r="AW201" s="46">
        <v>1055173</v>
      </c>
      <c r="AX201" s="45">
        <v>2.37</v>
      </c>
      <c r="AY201" s="46">
        <v>767599</v>
      </c>
      <c r="AZ201" s="45">
        <v>2.37</v>
      </c>
      <c r="BA201" s="62">
        <f>AY201/'Annual Investment'!$C$2</f>
        <v>2.0592806946770879E-2</v>
      </c>
      <c r="BB201" s="47">
        <v>91371</v>
      </c>
      <c r="BC201" s="54">
        <v>442.69</v>
      </c>
      <c r="BD201" s="54">
        <v>3689.06</v>
      </c>
      <c r="BE201" s="55">
        <v>690.43</v>
      </c>
      <c r="BF201" s="54">
        <v>5753.56</v>
      </c>
      <c r="BG201" s="54">
        <v>24449.040000000001</v>
      </c>
      <c r="BH201" s="46">
        <v>1869163</v>
      </c>
      <c r="BI201" s="46">
        <v>781603</v>
      </c>
      <c r="BJ201" s="46">
        <v>1087560</v>
      </c>
      <c r="BK201" s="45">
        <v>2.39</v>
      </c>
      <c r="BL201" s="46">
        <v>781603</v>
      </c>
      <c r="BM201" s="45">
        <v>2.39</v>
      </c>
      <c r="BN201" s="62">
        <f>BL201/'Annual Investment'!$D$2</f>
        <v>2.0765629762729415E-2</v>
      </c>
    </row>
    <row r="202" spans="1:66" x14ac:dyDescent="0.25">
      <c r="A202" s="43" t="s">
        <v>232</v>
      </c>
      <c r="B202" t="s">
        <v>43</v>
      </c>
      <c r="C202" s="43" t="s">
        <v>233</v>
      </c>
      <c r="D202" s="43" t="s">
        <v>45</v>
      </c>
      <c r="E202" s="47">
        <v>10</v>
      </c>
      <c r="F202" s="48">
        <v>95</v>
      </c>
      <c r="G202" s="49">
        <v>15.4</v>
      </c>
      <c r="H202" s="48">
        <v>95</v>
      </c>
      <c r="I202" s="49">
        <v>15.4</v>
      </c>
      <c r="J202" s="50">
        <v>0</v>
      </c>
      <c r="K202" s="51" t="s">
        <v>50</v>
      </c>
      <c r="L202" s="50">
        <v>19</v>
      </c>
      <c r="M202" s="50">
        <v>16</v>
      </c>
      <c r="N202" s="50">
        <v>19</v>
      </c>
      <c r="O202" s="50">
        <v>0</v>
      </c>
      <c r="P202" s="50">
        <v>19</v>
      </c>
      <c r="Q202" s="52">
        <v>96.93</v>
      </c>
      <c r="R202" s="52">
        <v>0</v>
      </c>
      <c r="S202" s="52">
        <v>96.93</v>
      </c>
      <c r="T202" s="53">
        <v>1.04</v>
      </c>
      <c r="U202" s="53">
        <v>5.01</v>
      </c>
      <c r="V202" s="53">
        <v>5.01</v>
      </c>
      <c r="W202" s="52">
        <v>0.18</v>
      </c>
      <c r="X202" s="52">
        <v>0.02</v>
      </c>
      <c r="Y202" s="52">
        <v>1.0900000000000001</v>
      </c>
      <c r="Z202" s="43"/>
      <c r="AA202" s="43" t="s">
        <v>232</v>
      </c>
      <c r="AB202" s="47">
        <v>655</v>
      </c>
      <c r="AC202" s="54">
        <v>11.64</v>
      </c>
      <c r="AD202" s="54">
        <v>71.849999999999994</v>
      </c>
      <c r="AE202" s="55">
        <v>11.64</v>
      </c>
      <c r="AF202" s="54">
        <v>71.849999999999994</v>
      </c>
      <c r="AG202" s="54">
        <v>718.51</v>
      </c>
      <c r="AH202" s="46">
        <v>63443</v>
      </c>
      <c r="AI202" s="46">
        <v>12665</v>
      </c>
      <c r="AJ202" s="46">
        <v>50778</v>
      </c>
      <c r="AK202" s="45">
        <v>5.01</v>
      </c>
      <c r="AL202" s="46">
        <v>12665</v>
      </c>
      <c r="AM202" s="45">
        <v>5.01</v>
      </c>
      <c r="AN202" s="62">
        <f>AL202/'Annual Investment'!$B$2</f>
        <v>3.509706937669434E-4</v>
      </c>
      <c r="AO202" s="47">
        <v>1130</v>
      </c>
      <c r="AP202" s="54">
        <v>20.73</v>
      </c>
      <c r="AQ202" s="54">
        <v>127.94</v>
      </c>
      <c r="AR202" s="55">
        <v>32.729999999999997</v>
      </c>
      <c r="AS202" s="54">
        <v>202.06</v>
      </c>
      <c r="AT202" s="54">
        <v>1279.3599999999999</v>
      </c>
      <c r="AU202" s="46">
        <v>117917</v>
      </c>
      <c r="AV202" s="46">
        <v>21861</v>
      </c>
      <c r="AW202" s="46">
        <v>96057</v>
      </c>
      <c r="AX202" s="45">
        <v>5.39</v>
      </c>
      <c r="AY202" s="46">
        <v>21861</v>
      </c>
      <c r="AZ202" s="45">
        <v>5.39</v>
      </c>
      <c r="BA202" s="62">
        <f>AY202/'Annual Investment'!$C$2</f>
        <v>5.8647725265842995E-4</v>
      </c>
      <c r="BB202" s="47">
        <v>579</v>
      </c>
      <c r="BC202" s="54">
        <v>10.63</v>
      </c>
      <c r="BD202" s="54">
        <v>65.62</v>
      </c>
      <c r="BE202" s="55">
        <v>43.36</v>
      </c>
      <c r="BF202" s="54">
        <v>267.68</v>
      </c>
      <c r="BG202" s="54">
        <v>656.25</v>
      </c>
      <c r="BH202" s="46">
        <v>63369</v>
      </c>
      <c r="BI202" s="46">
        <v>11213</v>
      </c>
      <c r="BJ202" s="46">
        <v>52156</v>
      </c>
      <c r="BK202" s="45">
        <v>5.65</v>
      </c>
      <c r="BL202" s="46">
        <v>11213</v>
      </c>
      <c r="BM202" s="45">
        <v>5.65</v>
      </c>
      <c r="BN202" s="62">
        <f>BL202/'Annual Investment'!$D$2</f>
        <v>2.9790700205793084E-4</v>
      </c>
    </row>
    <row r="203" spans="1:66" x14ac:dyDescent="0.25">
      <c r="A203" s="43" t="s">
        <v>234</v>
      </c>
      <c r="B203" t="s">
        <v>43</v>
      </c>
      <c r="C203" s="43" t="s">
        <v>233</v>
      </c>
      <c r="D203" s="43" t="s">
        <v>45</v>
      </c>
      <c r="E203" s="47">
        <v>10</v>
      </c>
      <c r="F203" s="48">
        <v>98</v>
      </c>
      <c r="G203" s="49">
        <v>15.9</v>
      </c>
      <c r="H203" s="48">
        <v>98</v>
      </c>
      <c r="I203" s="49">
        <v>15.9</v>
      </c>
      <c r="J203" s="50">
        <v>0</v>
      </c>
      <c r="K203" s="51" t="s">
        <v>50</v>
      </c>
      <c r="L203" s="50">
        <v>19</v>
      </c>
      <c r="M203" s="50">
        <v>16</v>
      </c>
      <c r="N203" s="50">
        <v>19</v>
      </c>
      <c r="O203" s="50">
        <v>0</v>
      </c>
      <c r="P203" s="50">
        <v>19</v>
      </c>
      <c r="Q203" s="52">
        <v>99.99</v>
      </c>
      <c r="R203" s="52">
        <v>0</v>
      </c>
      <c r="S203" s="52">
        <v>99.99</v>
      </c>
      <c r="T203" s="53">
        <v>1.04</v>
      </c>
      <c r="U203" s="53">
        <v>5.14</v>
      </c>
      <c r="V203" s="53">
        <v>5.14</v>
      </c>
      <c r="W203" s="52">
        <v>0.17</v>
      </c>
      <c r="X203" s="52">
        <v>0.02</v>
      </c>
      <c r="Y203" s="52">
        <v>1.06</v>
      </c>
      <c r="Z203" s="43"/>
      <c r="AA203" s="43" t="s">
        <v>234</v>
      </c>
      <c r="AB203" s="47">
        <v>3964</v>
      </c>
      <c r="AC203" s="54">
        <v>72.73</v>
      </c>
      <c r="AD203" s="54">
        <v>448.96</v>
      </c>
      <c r="AE203" s="55">
        <v>72.73</v>
      </c>
      <c r="AF203" s="54">
        <v>448.96</v>
      </c>
      <c r="AG203" s="54">
        <v>4489.55</v>
      </c>
      <c r="AH203" s="46">
        <v>396418</v>
      </c>
      <c r="AI203" s="46">
        <v>77113</v>
      </c>
      <c r="AJ203" s="46">
        <v>319305</v>
      </c>
      <c r="AK203" s="45">
        <v>5.14</v>
      </c>
      <c r="AL203" s="46">
        <v>77113</v>
      </c>
      <c r="AM203" s="45">
        <v>5.14</v>
      </c>
      <c r="AN203" s="62">
        <f>AL203/'Annual Investment'!$B$2</f>
        <v>2.1369445802171577E-3</v>
      </c>
      <c r="AO203" s="47">
        <v>7059</v>
      </c>
      <c r="AP203" s="54">
        <v>129.5</v>
      </c>
      <c r="AQ203" s="54">
        <v>799.4</v>
      </c>
      <c r="AR203" s="55">
        <v>202.23</v>
      </c>
      <c r="AS203" s="54">
        <v>1248.3499999999999</v>
      </c>
      <c r="AT203" s="54">
        <v>7993.97</v>
      </c>
      <c r="AU203" s="46">
        <v>736795</v>
      </c>
      <c r="AV203" s="46">
        <v>137305</v>
      </c>
      <c r="AW203" s="46">
        <v>599490</v>
      </c>
      <c r="AX203" s="45">
        <v>5.37</v>
      </c>
      <c r="AY203" s="46">
        <v>137305</v>
      </c>
      <c r="AZ203" s="45">
        <v>5.37</v>
      </c>
      <c r="BA203" s="62">
        <f>AY203/'Annual Investment'!$C$2</f>
        <v>3.6835578965402189E-3</v>
      </c>
      <c r="BB203" s="47">
        <v>3621</v>
      </c>
      <c r="BC203" s="54">
        <v>66.430000000000007</v>
      </c>
      <c r="BD203" s="54">
        <v>410.05</v>
      </c>
      <c r="BE203" s="55">
        <v>268.66000000000003</v>
      </c>
      <c r="BF203" s="54">
        <v>1658.4</v>
      </c>
      <c r="BG203" s="54">
        <v>4100.51</v>
      </c>
      <c r="BH203" s="46">
        <v>395958</v>
      </c>
      <c r="BI203" s="46">
        <v>70431</v>
      </c>
      <c r="BJ203" s="46">
        <v>325527</v>
      </c>
      <c r="BK203" s="45">
        <v>5.62</v>
      </c>
      <c r="BL203" s="46">
        <v>70431</v>
      </c>
      <c r="BM203" s="45">
        <v>5.62</v>
      </c>
      <c r="BN203" s="62">
        <f>BL203/'Annual Investment'!$D$2</f>
        <v>1.8712109214253211E-3</v>
      </c>
    </row>
    <row r="204" spans="1:66" x14ac:dyDescent="0.25">
      <c r="A204" s="43" t="s">
        <v>235</v>
      </c>
      <c r="B204" t="s">
        <v>43</v>
      </c>
      <c r="C204" s="43" t="s">
        <v>206</v>
      </c>
      <c r="D204" s="43" t="s">
        <v>49</v>
      </c>
      <c r="E204" s="47">
        <v>25</v>
      </c>
      <c r="F204" s="48">
        <v>39.94</v>
      </c>
      <c r="G204" s="49">
        <v>53.2</v>
      </c>
      <c r="H204" s="48">
        <v>39.94</v>
      </c>
      <c r="I204" s="49">
        <v>53.2</v>
      </c>
      <c r="J204" s="50">
        <v>0</v>
      </c>
      <c r="K204" s="51" t="s">
        <v>50</v>
      </c>
      <c r="L204" s="50">
        <v>29</v>
      </c>
      <c r="M204" s="50">
        <v>28</v>
      </c>
      <c r="N204" s="50">
        <v>29</v>
      </c>
      <c r="O204" s="50">
        <v>0</v>
      </c>
      <c r="P204" s="50">
        <v>29</v>
      </c>
      <c r="Q204" s="52">
        <v>226.65</v>
      </c>
      <c r="R204" s="52">
        <v>0</v>
      </c>
      <c r="S204" s="52">
        <v>226.65</v>
      </c>
      <c r="T204" s="53">
        <v>1.04</v>
      </c>
      <c r="U204" s="53">
        <v>7.85</v>
      </c>
      <c r="V204" s="53">
        <v>7.85</v>
      </c>
      <c r="W204" s="52">
        <v>0.63</v>
      </c>
      <c r="X204" s="52">
        <v>0.05</v>
      </c>
      <c r="Y204" s="52">
        <v>0.47</v>
      </c>
      <c r="Z204" s="43"/>
      <c r="AA204" s="43" t="s">
        <v>235</v>
      </c>
      <c r="AB204" s="47">
        <v>252</v>
      </c>
      <c r="AC204" s="54">
        <v>15.52</v>
      </c>
      <c r="AD204" s="54">
        <v>11.64</v>
      </c>
      <c r="AE204" s="55">
        <v>15.52</v>
      </c>
      <c r="AF204" s="54">
        <v>11.64</v>
      </c>
      <c r="AG204" s="54">
        <v>291.10000000000002</v>
      </c>
      <c r="AH204" s="46">
        <v>57185</v>
      </c>
      <c r="AI204" s="46">
        <v>7287</v>
      </c>
      <c r="AJ204" s="46">
        <v>49898</v>
      </c>
      <c r="AK204" s="45">
        <v>7.85</v>
      </c>
      <c r="AL204" s="46">
        <v>7287</v>
      </c>
      <c r="AM204" s="45">
        <v>7.85</v>
      </c>
      <c r="AN204" s="62">
        <f>AL204/'Annual Investment'!$B$2</f>
        <v>2.0193631626369652E-4</v>
      </c>
      <c r="AO204" s="47">
        <v>226</v>
      </c>
      <c r="AP204" s="54">
        <v>13.92</v>
      </c>
      <c r="AQ204" s="54">
        <v>10.44</v>
      </c>
      <c r="AR204" s="55">
        <v>29.44</v>
      </c>
      <c r="AS204" s="54">
        <v>22.09</v>
      </c>
      <c r="AT204" s="54">
        <v>261.11</v>
      </c>
      <c r="AU204" s="46">
        <v>51965</v>
      </c>
      <c r="AV204" s="46">
        <v>6537</v>
      </c>
      <c r="AW204" s="46">
        <v>45429</v>
      </c>
      <c r="AX204" s="45">
        <v>7.95</v>
      </c>
      <c r="AY204" s="46">
        <v>6537</v>
      </c>
      <c r="AZ204" s="45">
        <v>7.95</v>
      </c>
      <c r="BA204" s="62">
        <f>AY204/'Annual Investment'!$C$2</f>
        <v>1.7537174880509384E-4</v>
      </c>
      <c r="BB204" s="47">
        <v>230</v>
      </c>
      <c r="BC204" s="54">
        <v>14.18</v>
      </c>
      <c r="BD204" s="54">
        <v>10.64</v>
      </c>
      <c r="BE204" s="55">
        <v>43.62</v>
      </c>
      <c r="BF204" s="54">
        <v>32.72</v>
      </c>
      <c r="BG204" s="54">
        <v>265.88</v>
      </c>
      <c r="BH204" s="46">
        <v>53882</v>
      </c>
      <c r="BI204" s="46">
        <v>6656</v>
      </c>
      <c r="BJ204" s="46">
        <v>47226</v>
      </c>
      <c r="BK204" s="45">
        <v>8.1</v>
      </c>
      <c r="BL204" s="46">
        <v>6656</v>
      </c>
      <c r="BM204" s="45">
        <v>8.1</v>
      </c>
      <c r="BN204" s="62">
        <f>BL204/'Annual Investment'!$D$2</f>
        <v>1.7683661871912849E-4</v>
      </c>
    </row>
    <row r="205" spans="1:66" x14ac:dyDescent="0.25">
      <c r="A205" s="43" t="s">
        <v>236</v>
      </c>
      <c r="B205" t="s">
        <v>43</v>
      </c>
      <c r="C205" s="43" t="s">
        <v>206</v>
      </c>
      <c r="D205" s="43" t="s">
        <v>49</v>
      </c>
      <c r="E205" s="47">
        <v>25</v>
      </c>
      <c r="F205" s="48">
        <v>39.94</v>
      </c>
      <c r="G205" s="49">
        <v>53.2</v>
      </c>
      <c r="H205" s="48">
        <v>39.94</v>
      </c>
      <c r="I205" s="49">
        <v>53.2</v>
      </c>
      <c r="J205" s="50">
        <v>0</v>
      </c>
      <c r="K205" s="51" t="s">
        <v>50</v>
      </c>
      <c r="L205" s="50">
        <v>29</v>
      </c>
      <c r="M205" s="50">
        <v>28</v>
      </c>
      <c r="N205" s="50">
        <v>29</v>
      </c>
      <c r="O205" s="50">
        <v>0</v>
      </c>
      <c r="P205" s="50">
        <v>29</v>
      </c>
      <c r="Q205" s="52">
        <v>226.65</v>
      </c>
      <c r="R205" s="52">
        <v>0</v>
      </c>
      <c r="S205" s="52">
        <v>226.65</v>
      </c>
      <c r="T205" s="53">
        <v>1.04</v>
      </c>
      <c r="U205" s="53">
        <v>7.85</v>
      </c>
      <c r="V205" s="53">
        <v>7.85</v>
      </c>
      <c r="W205" s="52">
        <v>0.63</v>
      </c>
      <c r="X205" s="52">
        <v>0.05</v>
      </c>
      <c r="Y205" s="52">
        <v>0.47</v>
      </c>
      <c r="Z205" s="43"/>
      <c r="AA205" s="43" t="s">
        <v>236</v>
      </c>
      <c r="AB205" s="47">
        <v>252</v>
      </c>
      <c r="AC205" s="54">
        <v>15.52</v>
      </c>
      <c r="AD205" s="54">
        <v>11.64</v>
      </c>
      <c r="AE205" s="55">
        <v>15.52</v>
      </c>
      <c r="AF205" s="54">
        <v>11.64</v>
      </c>
      <c r="AG205" s="54">
        <v>291.10000000000002</v>
      </c>
      <c r="AH205" s="46">
        <v>57185</v>
      </c>
      <c r="AI205" s="46">
        <v>7287</v>
      </c>
      <c r="AJ205" s="46">
        <v>49898</v>
      </c>
      <c r="AK205" s="45">
        <v>7.85</v>
      </c>
      <c r="AL205" s="46">
        <v>7287</v>
      </c>
      <c r="AM205" s="45">
        <v>7.85</v>
      </c>
      <c r="AN205" s="62">
        <f>AL205/'Annual Investment'!$B$2</f>
        <v>2.0193631626369652E-4</v>
      </c>
      <c r="AO205" s="47">
        <v>226</v>
      </c>
      <c r="AP205" s="54">
        <v>13.92</v>
      </c>
      <c r="AQ205" s="54">
        <v>10.44</v>
      </c>
      <c r="AR205" s="55">
        <v>29.44</v>
      </c>
      <c r="AS205" s="54">
        <v>22.09</v>
      </c>
      <c r="AT205" s="54">
        <v>261.11</v>
      </c>
      <c r="AU205" s="46">
        <v>51965</v>
      </c>
      <c r="AV205" s="46">
        <v>6537</v>
      </c>
      <c r="AW205" s="46">
        <v>45429</v>
      </c>
      <c r="AX205" s="45">
        <v>7.95</v>
      </c>
      <c r="AY205" s="46">
        <v>6537</v>
      </c>
      <c r="AZ205" s="45">
        <v>7.95</v>
      </c>
      <c r="BA205" s="62">
        <f>AY205/'Annual Investment'!$C$2</f>
        <v>1.7537174880509384E-4</v>
      </c>
      <c r="BB205" s="47">
        <v>230</v>
      </c>
      <c r="BC205" s="54">
        <v>14.18</v>
      </c>
      <c r="BD205" s="54">
        <v>10.64</v>
      </c>
      <c r="BE205" s="55">
        <v>43.62</v>
      </c>
      <c r="BF205" s="54">
        <v>32.72</v>
      </c>
      <c r="BG205" s="54">
        <v>265.88</v>
      </c>
      <c r="BH205" s="46">
        <v>53882</v>
      </c>
      <c r="BI205" s="46">
        <v>6656</v>
      </c>
      <c r="BJ205" s="46">
        <v>47226</v>
      </c>
      <c r="BK205" s="45">
        <v>8.1</v>
      </c>
      <c r="BL205" s="46">
        <v>6656</v>
      </c>
      <c r="BM205" s="45">
        <v>8.1</v>
      </c>
      <c r="BN205" s="62">
        <f>BL205/'Annual Investment'!$D$2</f>
        <v>1.7683661871912849E-4</v>
      </c>
    </row>
    <row r="206" spans="1:66" x14ac:dyDescent="0.25">
      <c r="A206" s="43" t="s">
        <v>237</v>
      </c>
      <c r="B206" t="s">
        <v>43</v>
      </c>
      <c r="C206" s="43" t="s">
        <v>233</v>
      </c>
      <c r="D206" s="43" t="s">
        <v>45</v>
      </c>
      <c r="E206" s="47">
        <v>7</v>
      </c>
      <c r="F206" s="48">
        <v>102.78</v>
      </c>
      <c r="G206" s="49">
        <v>16.7</v>
      </c>
      <c r="H206" s="48">
        <v>102.78</v>
      </c>
      <c r="I206" s="49">
        <v>16.7</v>
      </c>
      <c r="J206" s="50">
        <v>0</v>
      </c>
      <c r="K206" s="51" t="s">
        <v>50</v>
      </c>
      <c r="L206" s="50">
        <v>33</v>
      </c>
      <c r="M206" s="50">
        <v>30</v>
      </c>
      <c r="N206" s="50">
        <v>33</v>
      </c>
      <c r="O206" s="50">
        <v>0</v>
      </c>
      <c r="P206" s="50">
        <v>33</v>
      </c>
      <c r="Q206" s="52">
        <v>77.069999999999993</v>
      </c>
      <c r="R206" s="52">
        <v>0</v>
      </c>
      <c r="S206" s="52">
        <v>77.069999999999993</v>
      </c>
      <c r="T206" s="53">
        <v>1.04</v>
      </c>
      <c r="U206" s="53">
        <v>2.31</v>
      </c>
      <c r="V206" s="53">
        <v>2.31</v>
      </c>
      <c r="W206" s="52">
        <v>0.28000000000000003</v>
      </c>
      <c r="X206" s="52">
        <v>0.05</v>
      </c>
      <c r="Y206" s="52">
        <v>1.73</v>
      </c>
      <c r="Z206" s="43"/>
      <c r="AA206" s="43" t="s">
        <v>237</v>
      </c>
      <c r="AB206" s="47">
        <v>409</v>
      </c>
      <c r="AC206" s="54">
        <v>7.86</v>
      </c>
      <c r="AD206" s="54">
        <v>48.54</v>
      </c>
      <c r="AE206" s="55">
        <v>7.86</v>
      </c>
      <c r="AF206" s="54">
        <v>48.54</v>
      </c>
      <c r="AG206" s="54">
        <v>339.78</v>
      </c>
      <c r="AH206" s="46">
        <v>31498</v>
      </c>
      <c r="AI206" s="46">
        <v>13614</v>
      </c>
      <c r="AJ206" s="46">
        <v>17884</v>
      </c>
      <c r="AK206" s="45">
        <v>2.31</v>
      </c>
      <c r="AL206" s="46">
        <v>13614</v>
      </c>
      <c r="AM206" s="45">
        <v>2.31</v>
      </c>
      <c r="AN206" s="62">
        <f>AL206/'Annual Investment'!$B$2</f>
        <v>3.7726924792287148E-4</v>
      </c>
      <c r="AO206" s="47">
        <v>272</v>
      </c>
      <c r="AP206" s="54">
        <v>5.23</v>
      </c>
      <c r="AQ206" s="54">
        <v>32.31</v>
      </c>
      <c r="AR206" s="55">
        <v>13.1</v>
      </c>
      <c r="AS206" s="54">
        <v>80.849999999999994</v>
      </c>
      <c r="AT206" s="54">
        <v>226.19</v>
      </c>
      <c r="AU206" s="46">
        <v>21936</v>
      </c>
      <c r="AV206" s="46">
        <v>9063</v>
      </c>
      <c r="AW206" s="46">
        <v>12873</v>
      </c>
      <c r="AX206" s="45">
        <v>2.42</v>
      </c>
      <c r="AY206" s="46">
        <v>9063</v>
      </c>
      <c r="AZ206" s="45">
        <v>2.42</v>
      </c>
      <c r="BA206" s="62">
        <f>AY206/'Annual Investment'!$C$2</f>
        <v>2.4313816114740179E-4</v>
      </c>
      <c r="BB206" s="47">
        <v>140</v>
      </c>
      <c r="BC206" s="54">
        <v>2.69</v>
      </c>
      <c r="BD206" s="54">
        <v>16.57</v>
      </c>
      <c r="BE206" s="55">
        <v>15.78</v>
      </c>
      <c r="BF206" s="54">
        <v>97.43</v>
      </c>
      <c r="BG206" s="54">
        <v>116.02</v>
      </c>
      <c r="BH206" s="46">
        <v>11846</v>
      </c>
      <c r="BI206" s="46">
        <v>4649</v>
      </c>
      <c r="BJ206" s="46">
        <v>7197</v>
      </c>
      <c r="BK206" s="45">
        <v>2.5499999999999998</v>
      </c>
      <c r="BL206" s="46">
        <v>4649</v>
      </c>
      <c r="BM206" s="45">
        <v>2.5499999999999998</v>
      </c>
      <c r="BN206" s="62">
        <f>BL206/'Annual Investment'!$D$2</f>
        <v>1.2351463948696338E-4</v>
      </c>
    </row>
    <row r="207" spans="1:66" x14ac:dyDescent="0.25">
      <c r="A207" s="43" t="s">
        <v>238</v>
      </c>
      <c r="B207" t="s">
        <v>43</v>
      </c>
      <c r="C207" s="43" t="s">
        <v>233</v>
      </c>
      <c r="D207" s="43" t="s">
        <v>45</v>
      </c>
      <c r="E207" s="47">
        <v>7</v>
      </c>
      <c r="F207" s="48">
        <v>138.49</v>
      </c>
      <c r="G207" s="49">
        <v>22.4</v>
      </c>
      <c r="H207" s="48">
        <v>138.49</v>
      </c>
      <c r="I207" s="49">
        <v>22.4</v>
      </c>
      <c r="J207" s="50">
        <v>0</v>
      </c>
      <c r="K207" s="51" t="s">
        <v>50</v>
      </c>
      <c r="L207" s="50">
        <v>35</v>
      </c>
      <c r="M207" s="50">
        <v>30</v>
      </c>
      <c r="N207" s="50">
        <v>35</v>
      </c>
      <c r="O207" s="50">
        <v>0</v>
      </c>
      <c r="P207" s="50">
        <v>35</v>
      </c>
      <c r="Q207" s="52">
        <v>103.85</v>
      </c>
      <c r="R207" s="52">
        <v>0</v>
      </c>
      <c r="S207" s="52">
        <v>103.85</v>
      </c>
      <c r="T207" s="53">
        <v>1.04</v>
      </c>
      <c r="U207" s="53">
        <v>3.01</v>
      </c>
      <c r="V207" s="53">
        <v>3.01</v>
      </c>
      <c r="W207" s="52">
        <v>0.22</v>
      </c>
      <c r="X207" s="52">
        <v>0.04</v>
      </c>
      <c r="Y207" s="52">
        <v>1.33</v>
      </c>
      <c r="Z207" s="43"/>
      <c r="AA207" s="43" t="s">
        <v>238</v>
      </c>
      <c r="AB207" s="47">
        <v>3795</v>
      </c>
      <c r="AC207" s="54">
        <v>98.37</v>
      </c>
      <c r="AD207" s="54">
        <v>607.25</v>
      </c>
      <c r="AE207" s="55">
        <v>98.37</v>
      </c>
      <c r="AF207" s="54">
        <v>607.25</v>
      </c>
      <c r="AG207" s="54">
        <v>4250.72</v>
      </c>
      <c r="AH207" s="46">
        <v>394045</v>
      </c>
      <c r="AI207" s="46">
        <v>130951</v>
      </c>
      <c r="AJ207" s="46">
        <v>263094</v>
      </c>
      <c r="AK207" s="45">
        <v>3.01</v>
      </c>
      <c r="AL207" s="46">
        <v>130951</v>
      </c>
      <c r="AM207" s="45">
        <v>3.01</v>
      </c>
      <c r="AN207" s="62">
        <f>AL207/'Annual Investment'!$B$2</f>
        <v>3.6288956430694831E-3</v>
      </c>
      <c r="AO207" s="47">
        <v>3404</v>
      </c>
      <c r="AP207" s="54">
        <v>88.24</v>
      </c>
      <c r="AQ207" s="54">
        <v>544.69000000000005</v>
      </c>
      <c r="AR207" s="55">
        <v>186.61</v>
      </c>
      <c r="AS207" s="54">
        <v>1151.93</v>
      </c>
      <c r="AT207" s="54">
        <v>3812.81</v>
      </c>
      <c r="AU207" s="46">
        <v>369773</v>
      </c>
      <c r="AV207" s="46">
        <v>117461</v>
      </c>
      <c r="AW207" s="46">
        <v>252312</v>
      </c>
      <c r="AX207" s="45">
        <v>3.15</v>
      </c>
      <c r="AY207" s="46">
        <v>117461</v>
      </c>
      <c r="AZ207" s="45">
        <v>3.15</v>
      </c>
      <c r="BA207" s="62">
        <f>AY207/'Annual Investment'!$C$2</f>
        <v>3.1511918290339802E-3</v>
      </c>
      <c r="BB207" s="47">
        <v>1746</v>
      </c>
      <c r="BC207" s="54">
        <v>45.26</v>
      </c>
      <c r="BD207" s="54">
        <v>279.39999999999998</v>
      </c>
      <c r="BE207" s="55">
        <v>231.88</v>
      </c>
      <c r="BF207" s="54">
        <v>1431.33</v>
      </c>
      <c r="BG207" s="54">
        <v>1955.78</v>
      </c>
      <c r="BH207" s="46">
        <v>199684</v>
      </c>
      <c r="BI207" s="46">
        <v>60251</v>
      </c>
      <c r="BJ207" s="46">
        <v>139432</v>
      </c>
      <c r="BK207" s="45">
        <v>3.31</v>
      </c>
      <c r="BL207" s="46">
        <v>60251</v>
      </c>
      <c r="BM207" s="45">
        <v>3.31</v>
      </c>
      <c r="BN207" s="62">
        <f>BL207/'Annual Investment'!$D$2</f>
        <v>1.6007486650309812E-3</v>
      </c>
    </row>
    <row r="208" spans="1:66" x14ac:dyDescent="0.25">
      <c r="A208" s="43" t="s">
        <v>239</v>
      </c>
      <c r="B208" t="s">
        <v>43</v>
      </c>
      <c r="C208" s="43" t="s">
        <v>206</v>
      </c>
      <c r="D208" s="43" t="s">
        <v>49</v>
      </c>
      <c r="E208" s="47">
        <v>23</v>
      </c>
      <c r="F208" s="48">
        <v>23.46</v>
      </c>
      <c r="G208" s="49">
        <v>2.7</v>
      </c>
      <c r="H208" s="48">
        <v>23.46</v>
      </c>
      <c r="I208" s="49">
        <v>2.7</v>
      </c>
      <c r="J208" s="50">
        <v>0</v>
      </c>
      <c r="K208" s="51" t="s">
        <v>50</v>
      </c>
      <c r="L208" s="50">
        <v>2</v>
      </c>
      <c r="M208" s="50">
        <v>2</v>
      </c>
      <c r="N208" s="50">
        <v>2</v>
      </c>
      <c r="O208" s="50">
        <v>0</v>
      </c>
      <c r="P208" s="50">
        <v>2</v>
      </c>
      <c r="Q208" s="52">
        <v>42.61</v>
      </c>
      <c r="R208" s="52">
        <v>0</v>
      </c>
      <c r="S208" s="52">
        <v>42.61</v>
      </c>
      <c r="T208" s="53">
        <v>1.04</v>
      </c>
      <c r="U208" s="53">
        <v>17.38</v>
      </c>
      <c r="V208" s="53">
        <v>17.38</v>
      </c>
      <c r="W208" s="52">
        <v>0.09</v>
      </c>
      <c r="X208" s="52">
        <v>0.01</v>
      </c>
      <c r="Y208" s="52">
        <v>0.77</v>
      </c>
      <c r="Z208" s="43"/>
      <c r="AA208" s="43" t="s">
        <v>239</v>
      </c>
      <c r="AB208" s="47">
        <v>619</v>
      </c>
      <c r="AC208" s="54">
        <v>1.96</v>
      </c>
      <c r="AD208" s="54">
        <v>16.77</v>
      </c>
      <c r="AE208" s="55">
        <v>1.96</v>
      </c>
      <c r="AF208" s="54">
        <v>16.77</v>
      </c>
      <c r="AG208" s="54">
        <v>385.73</v>
      </c>
      <c r="AH208" s="46">
        <v>26362</v>
      </c>
      <c r="AI208" s="46">
        <v>1517</v>
      </c>
      <c r="AJ208" s="46">
        <v>24846</v>
      </c>
      <c r="AK208" s="45">
        <v>17.38</v>
      </c>
      <c r="AL208" s="46">
        <v>1517</v>
      </c>
      <c r="AM208" s="45">
        <v>17.38</v>
      </c>
      <c r="AN208" s="62">
        <f>AL208/'Annual Investment'!$B$2</f>
        <v>4.2038890046936685E-5</v>
      </c>
      <c r="AO208" s="47">
        <v>555</v>
      </c>
      <c r="AP208" s="54">
        <v>1.76</v>
      </c>
      <c r="AQ208" s="54">
        <v>15.04</v>
      </c>
      <c r="AR208" s="55">
        <v>3.72</v>
      </c>
      <c r="AS208" s="54">
        <v>31.81</v>
      </c>
      <c r="AT208" s="54">
        <v>345.99</v>
      </c>
      <c r="AU208" s="46">
        <v>24630</v>
      </c>
      <c r="AV208" s="46">
        <v>1360</v>
      </c>
      <c r="AW208" s="46">
        <v>23270</v>
      </c>
      <c r="AX208" s="45">
        <v>18.11</v>
      </c>
      <c r="AY208" s="46">
        <v>1360</v>
      </c>
      <c r="AZ208" s="45">
        <v>18.11</v>
      </c>
      <c r="BA208" s="62">
        <f>AY208/'Annual Investment'!$C$2</f>
        <v>3.6485479329191926E-5</v>
      </c>
      <c r="BB208" s="47">
        <v>565</v>
      </c>
      <c r="BC208" s="54">
        <v>1.79</v>
      </c>
      <c r="BD208" s="54">
        <v>15.32</v>
      </c>
      <c r="BE208" s="55">
        <v>5.51</v>
      </c>
      <c r="BF208" s="54">
        <v>47.13</v>
      </c>
      <c r="BG208" s="54">
        <v>352.3</v>
      </c>
      <c r="BH208" s="46">
        <v>26155</v>
      </c>
      <c r="BI208" s="46">
        <v>1385</v>
      </c>
      <c r="BJ208" s="46">
        <v>24770</v>
      </c>
      <c r="BK208" s="45">
        <v>18.88</v>
      </c>
      <c r="BL208" s="46">
        <v>1385</v>
      </c>
      <c r="BM208" s="45">
        <v>18.88</v>
      </c>
      <c r="BN208" s="62">
        <f>BL208/'Annual Investment'!$D$2</f>
        <v>3.6796682230467687E-5</v>
      </c>
    </row>
    <row r="209" spans="1:66" x14ac:dyDescent="0.25">
      <c r="A209" s="43" t="s">
        <v>240</v>
      </c>
      <c r="B209" t="s">
        <v>43</v>
      </c>
      <c r="C209" s="43" t="s">
        <v>206</v>
      </c>
      <c r="D209" s="43" t="s">
        <v>49</v>
      </c>
      <c r="E209" s="47">
        <v>23</v>
      </c>
      <c r="F209" s="48">
        <v>23.46</v>
      </c>
      <c r="G209" s="49">
        <v>2.7</v>
      </c>
      <c r="H209" s="48">
        <v>23.46</v>
      </c>
      <c r="I209" s="49">
        <v>2.7</v>
      </c>
      <c r="J209" s="50">
        <v>0</v>
      </c>
      <c r="K209" s="51" t="s">
        <v>50</v>
      </c>
      <c r="L209" s="50">
        <v>2</v>
      </c>
      <c r="M209" s="50">
        <v>2</v>
      </c>
      <c r="N209" s="50">
        <v>2</v>
      </c>
      <c r="O209" s="50">
        <v>0</v>
      </c>
      <c r="P209" s="50">
        <v>2</v>
      </c>
      <c r="Q209" s="52">
        <v>42.61</v>
      </c>
      <c r="R209" s="52">
        <v>0</v>
      </c>
      <c r="S209" s="52">
        <v>42.61</v>
      </c>
      <c r="T209" s="53">
        <v>1.04</v>
      </c>
      <c r="U209" s="53">
        <v>17.38</v>
      </c>
      <c r="V209" s="53">
        <v>17.38</v>
      </c>
      <c r="W209" s="52">
        <v>0.09</v>
      </c>
      <c r="X209" s="52">
        <v>0.01</v>
      </c>
      <c r="Y209" s="52">
        <v>0.77</v>
      </c>
      <c r="Z209" s="43"/>
      <c r="AA209" s="43" t="s">
        <v>240</v>
      </c>
      <c r="AB209" s="47">
        <v>4623</v>
      </c>
      <c r="AC209" s="54">
        <v>14.66</v>
      </c>
      <c r="AD209" s="54">
        <v>125.31</v>
      </c>
      <c r="AE209" s="55">
        <v>14.66</v>
      </c>
      <c r="AF209" s="54">
        <v>125.31</v>
      </c>
      <c r="AG209" s="54">
        <v>2882.16</v>
      </c>
      <c r="AH209" s="46">
        <v>196979</v>
      </c>
      <c r="AI209" s="46">
        <v>11332</v>
      </c>
      <c r="AJ209" s="46">
        <v>185647</v>
      </c>
      <c r="AK209" s="45">
        <v>17.38</v>
      </c>
      <c r="AL209" s="46">
        <v>11332</v>
      </c>
      <c r="AM209" s="45">
        <v>17.38</v>
      </c>
      <c r="AN209" s="62">
        <f>AL209/'Annual Investment'!$B$2</f>
        <v>3.1403078576920667E-4</v>
      </c>
      <c r="AO209" s="47">
        <v>5621</v>
      </c>
      <c r="AP209" s="54">
        <v>17.829999999999998</v>
      </c>
      <c r="AQ209" s="54">
        <v>152.36000000000001</v>
      </c>
      <c r="AR209" s="55">
        <v>32.49</v>
      </c>
      <c r="AS209" s="54">
        <v>277.67</v>
      </c>
      <c r="AT209" s="54">
        <v>3504.22</v>
      </c>
      <c r="AU209" s="46">
        <v>249457</v>
      </c>
      <c r="AV209" s="46">
        <v>13778</v>
      </c>
      <c r="AW209" s="46">
        <v>235679</v>
      </c>
      <c r="AX209" s="45">
        <v>18.11</v>
      </c>
      <c r="AY209" s="46">
        <v>13778</v>
      </c>
      <c r="AZ209" s="45">
        <v>18.11</v>
      </c>
      <c r="BA209" s="62">
        <f>AY209/'Annual Investment'!$C$2</f>
        <v>3.6963009867471057E-4</v>
      </c>
      <c r="BB209" s="47">
        <v>4223</v>
      </c>
      <c r="BC209" s="54">
        <v>13.39</v>
      </c>
      <c r="BD209" s="54">
        <v>114.45</v>
      </c>
      <c r="BE209" s="55">
        <v>45.88</v>
      </c>
      <c r="BF209" s="54">
        <v>392.12</v>
      </c>
      <c r="BG209" s="54">
        <v>2632.41</v>
      </c>
      <c r="BH209" s="46">
        <v>195428</v>
      </c>
      <c r="BI209" s="46">
        <v>10350</v>
      </c>
      <c r="BJ209" s="46">
        <v>185078</v>
      </c>
      <c r="BK209" s="45">
        <v>18.88</v>
      </c>
      <c r="BL209" s="46">
        <v>10350</v>
      </c>
      <c r="BM209" s="45">
        <v>18.88</v>
      </c>
      <c r="BN209" s="62">
        <f>BL209/'Annual Investment'!$D$2</f>
        <v>2.7497881666811594E-4</v>
      </c>
    </row>
    <row r="210" spans="1:66" x14ac:dyDescent="0.25">
      <c r="A210" s="43" t="s">
        <v>241</v>
      </c>
      <c r="B210" t="s">
        <v>43</v>
      </c>
      <c r="C210" s="43" t="s">
        <v>233</v>
      </c>
      <c r="D210" s="43" t="s">
        <v>45</v>
      </c>
      <c r="E210" s="47">
        <v>10</v>
      </c>
      <c r="F210" s="48">
        <v>207</v>
      </c>
      <c r="G210" s="49">
        <v>33.5</v>
      </c>
      <c r="H210" s="48">
        <v>207</v>
      </c>
      <c r="I210" s="49">
        <v>33.5</v>
      </c>
      <c r="J210" s="50">
        <v>0</v>
      </c>
      <c r="K210" s="51" t="s">
        <v>50</v>
      </c>
      <c r="L210" s="50">
        <v>51</v>
      </c>
      <c r="M210" s="50">
        <v>44</v>
      </c>
      <c r="N210" s="50">
        <v>51</v>
      </c>
      <c r="O210" s="50">
        <v>0</v>
      </c>
      <c r="P210" s="50">
        <v>51</v>
      </c>
      <c r="Q210" s="52">
        <v>211.21</v>
      </c>
      <c r="R210" s="52">
        <v>0</v>
      </c>
      <c r="S210" s="52">
        <v>211.21</v>
      </c>
      <c r="T210" s="53">
        <v>1.04</v>
      </c>
      <c r="U210" s="53">
        <v>4.18</v>
      </c>
      <c r="V210" s="53">
        <v>4.18</v>
      </c>
      <c r="W210" s="52">
        <v>0.21</v>
      </c>
      <c r="X210" s="52">
        <v>0.03</v>
      </c>
      <c r="Y210" s="52">
        <v>1.31</v>
      </c>
      <c r="Z210" s="43"/>
      <c r="AA210" s="43" t="s">
        <v>241</v>
      </c>
      <c r="AB210" s="47">
        <v>75</v>
      </c>
      <c r="AC210" s="54">
        <v>2.92</v>
      </c>
      <c r="AD210" s="54">
        <v>18.010000000000002</v>
      </c>
      <c r="AE210" s="55">
        <v>2.92</v>
      </c>
      <c r="AF210" s="54">
        <v>18.010000000000002</v>
      </c>
      <c r="AG210" s="54">
        <v>180.09</v>
      </c>
      <c r="AH210" s="46">
        <v>15902</v>
      </c>
      <c r="AI210" s="46">
        <v>3808</v>
      </c>
      <c r="AJ210" s="46">
        <v>12093</v>
      </c>
      <c r="AK210" s="45">
        <v>4.18</v>
      </c>
      <c r="AL210" s="46">
        <v>3808</v>
      </c>
      <c r="AM210" s="45">
        <v>4.18</v>
      </c>
      <c r="AN210" s="62">
        <f>AL210/'Annual Investment'!$B$2</f>
        <v>1.0552675893126888E-4</v>
      </c>
      <c r="AO210" s="47">
        <v>59</v>
      </c>
      <c r="AP210" s="54">
        <v>2.62</v>
      </c>
      <c r="AQ210" s="54">
        <v>16.149999999999999</v>
      </c>
      <c r="AR210" s="55">
        <v>5.94</v>
      </c>
      <c r="AS210" s="54">
        <v>36.69</v>
      </c>
      <c r="AT210" s="54">
        <v>161.54</v>
      </c>
      <c r="AU210" s="46">
        <v>14889</v>
      </c>
      <c r="AV210" s="46">
        <v>2996</v>
      </c>
      <c r="AW210" s="46">
        <v>11892</v>
      </c>
      <c r="AX210" s="45">
        <v>4.97</v>
      </c>
      <c r="AY210" s="46">
        <v>2996</v>
      </c>
      <c r="AZ210" s="45">
        <v>4.97</v>
      </c>
      <c r="BA210" s="62">
        <f>AY210/'Annual Investment'!$C$2</f>
        <v>8.0375364757543399E-5</v>
      </c>
      <c r="BB210" s="47">
        <v>30</v>
      </c>
      <c r="BC210" s="54">
        <v>1.34</v>
      </c>
      <c r="BD210" s="54">
        <v>8.2899999999999991</v>
      </c>
      <c r="BE210" s="55">
        <v>7.29</v>
      </c>
      <c r="BF210" s="54">
        <v>44.97</v>
      </c>
      <c r="BG210" s="54">
        <v>82.86</v>
      </c>
      <c r="BH210" s="46">
        <v>8001</v>
      </c>
      <c r="BI210" s="46">
        <v>1537</v>
      </c>
      <c r="BJ210" s="46">
        <v>6464</v>
      </c>
      <c r="BK210" s="45">
        <v>5.21</v>
      </c>
      <c r="BL210" s="46">
        <v>1537</v>
      </c>
      <c r="BM210" s="45">
        <v>5.21</v>
      </c>
      <c r="BN210" s="62">
        <f>BL210/'Annual Investment'!$D$2</f>
        <v>4.0835018475255483E-5</v>
      </c>
    </row>
    <row r="211" spans="1:66" x14ac:dyDescent="0.25">
      <c r="A211" s="43" t="s">
        <v>242</v>
      </c>
      <c r="B211" t="s">
        <v>43</v>
      </c>
      <c r="C211" s="43" t="s">
        <v>233</v>
      </c>
      <c r="D211" s="43" t="s">
        <v>45</v>
      </c>
      <c r="E211" s="47">
        <v>10</v>
      </c>
      <c r="F211" s="48">
        <v>236</v>
      </c>
      <c r="G211" s="49">
        <v>38.200000000000003</v>
      </c>
      <c r="H211" s="48">
        <v>236</v>
      </c>
      <c r="I211" s="49">
        <v>38.200000000000003</v>
      </c>
      <c r="J211" s="50">
        <v>0</v>
      </c>
      <c r="K211" s="51" t="s">
        <v>50</v>
      </c>
      <c r="L211" s="50">
        <v>52</v>
      </c>
      <c r="M211" s="50">
        <v>44</v>
      </c>
      <c r="N211" s="50">
        <v>52</v>
      </c>
      <c r="O211" s="50">
        <v>0</v>
      </c>
      <c r="P211" s="50">
        <v>52</v>
      </c>
      <c r="Q211" s="52">
        <v>240.8</v>
      </c>
      <c r="R211" s="52">
        <v>0</v>
      </c>
      <c r="S211" s="52">
        <v>240.8</v>
      </c>
      <c r="T211" s="53">
        <v>1.04</v>
      </c>
      <c r="U211" s="53">
        <v>4.67</v>
      </c>
      <c r="V211" s="53">
        <v>4.67</v>
      </c>
      <c r="W211" s="52">
        <v>0.19</v>
      </c>
      <c r="X211" s="52">
        <v>0.03</v>
      </c>
      <c r="Y211" s="52">
        <v>1.17</v>
      </c>
      <c r="Z211" s="43"/>
      <c r="AA211" s="43" t="s">
        <v>242</v>
      </c>
      <c r="AB211" s="47">
        <v>478</v>
      </c>
      <c r="AC211" s="54">
        <v>21.14</v>
      </c>
      <c r="AD211" s="54">
        <v>130.47</v>
      </c>
      <c r="AE211" s="55">
        <v>21.14</v>
      </c>
      <c r="AF211" s="54">
        <v>130.47</v>
      </c>
      <c r="AG211" s="54">
        <v>1304.72</v>
      </c>
      <c r="AH211" s="46">
        <v>115204</v>
      </c>
      <c r="AI211" s="46">
        <v>24667</v>
      </c>
      <c r="AJ211" s="46">
        <v>90537</v>
      </c>
      <c r="AK211" s="45">
        <v>4.67</v>
      </c>
      <c r="AL211" s="46">
        <v>24667</v>
      </c>
      <c r="AM211" s="45">
        <v>4.67</v>
      </c>
      <c r="AN211" s="62">
        <f>AL211/'Annual Investment'!$B$2</f>
        <v>6.8356842504138909E-4</v>
      </c>
      <c r="AO211" s="47">
        <v>852</v>
      </c>
      <c r="AP211" s="54">
        <v>37.630000000000003</v>
      </c>
      <c r="AQ211" s="54">
        <v>232.31</v>
      </c>
      <c r="AR211" s="55">
        <v>58.77</v>
      </c>
      <c r="AS211" s="54">
        <v>362.79</v>
      </c>
      <c r="AT211" s="54">
        <v>2323.14</v>
      </c>
      <c r="AU211" s="46">
        <v>214122</v>
      </c>
      <c r="AV211" s="46">
        <v>43921</v>
      </c>
      <c r="AW211" s="46">
        <v>170201</v>
      </c>
      <c r="AX211" s="45">
        <v>4.88</v>
      </c>
      <c r="AY211" s="46">
        <v>43921</v>
      </c>
      <c r="AZ211" s="45">
        <v>4.88</v>
      </c>
      <c r="BA211" s="62">
        <f>AY211/'Annual Investment'!$C$2</f>
        <v>1.1782931894245873E-3</v>
      </c>
      <c r="BB211" s="47">
        <v>437</v>
      </c>
      <c r="BC211" s="54">
        <v>19.3</v>
      </c>
      <c r="BD211" s="54">
        <v>119.17</v>
      </c>
      <c r="BE211" s="55">
        <v>78.08</v>
      </c>
      <c r="BF211" s="54">
        <v>481.95</v>
      </c>
      <c r="BG211" s="54">
        <v>1191.6600000000001</v>
      </c>
      <c r="BH211" s="46">
        <v>115070</v>
      </c>
      <c r="BI211" s="46">
        <v>22529</v>
      </c>
      <c r="BJ211" s="46">
        <v>92541</v>
      </c>
      <c r="BK211" s="45">
        <v>5.1100000000000003</v>
      </c>
      <c r="BL211" s="46">
        <v>22529</v>
      </c>
      <c r="BM211" s="45">
        <v>5.1100000000000003</v>
      </c>
      <c r="BN211" s="62">
        <f>BL211/'Annual Investment'!$D$2</f>
        <v>5.9855050828173766E-4</v>
      </c>
    </row>
    <row r="212" spans="1:66" x14ac:dyDescent="0.25">
      <c r="A212" s="43" t="s">
        <v>243</v>
      </c>
      <c r="B212" t="s">
        <v>43</v>
      </c>
      <c r="C212" s="43" t="s">
        <v>233</v>
      </c>
      <c r="D212" s="43" t="s">
        <v>45</v>
      </c>
      <c r="E212" s="47">
        <v>10</v>
      </c>
      <c r="F212" s="48">
        <v>413</v>
      </c>
      <c r="G212" s="49">
        <v>66.900000000000006</v>
      </c>
      <c r="H212" s="48">
        <v>413</v>
      </c>
      <c r="I212" s="49">
        <v>66.900000000000006</v>
      </c>
      <c r="J212" s="50">
        <v>0</v>
      </c>
      <c r="K212" s="51" t="s">
        <v>50</v>
      </c>
      <c r="L212" s="50">
        <v>58</v>
      </c>
      <c r="M212" s="50">
        <v>44</v>
      </c>
      <c r="N212" s="50">
        <v>58</v>
      </c>
      <c r="O212" s="50">
        <v>0</v>
      </c>
      <c r="P212" s="50">
        <v>58</v>
      </c>
      <c r="Q212" s="52">
        <v>421.4</v>
      </c>
      <c r="R212" s="52">
        <v>0</v>
      </c>
      <c r="S212" s="52">
        <v>421.4</v>
      </c>
      <c r="T212" s="53">
        <v>1.04</v>
      </c>
      <c r="U212" s="53">
        <v>7.33</v>
      </c>
      <c r="V212" s="53">
        <v>7.33</v>
      </c>
      <c r="W212" s="52">
        <v>0.12</v>
      </c>
      <c r="X212" s="52">
        <v>0.02</v>
      </c>
      <c r="Y212" s="52">
        <v>0.74</v>
      </c>
      <c r="Z212" s="43"/>
      <c r="AA212" s="43" t="s">
        <v>243</v>
      </c>
      <c r="AB212" s="47">
        <v>222</v>
      </c>
      <c r="AC212" s="54">
        <v>17.170000000000002</v>
      </c>
      <c r="AD212" s="54">
        <v>106.02</v>
      </c>
      <c r="AE212" s="55">
        <v>17.170000000000002</v>
      </c>
      <c r="AF212" s="54">
        <v>106.02</v>
      </c>
      <c r="AG212" s="54">
        <v>1060.18</v>
      </c>
      <c r="AH212" s="46">
        <v>93611</v>
      </c>
      <c r="AI212" s="46">
        <v>12775</v>
      </c>
      <c r="AJ212" s="46">
        <v>80836</v>
      </c>
      <c r="AK212" s="45">
        <v>7.33</v>
      </c>
      <c r="AL212" s="46">
        <v>12775</v>
      </c>
      <c r="AM212" s="45">
        <v>7.33</v>
      </c>
      <c r="AN212" s="62">
        <f>AL212/'Annual Investment'!$B$2</f>
        <v>3.5401899825287814E-4</v>
      </c>
      <c r="AO212" s="47">
        <v>174</v>
      </c>
      <c r="AP212" s="54">
        <v>15.41</v>
      </c>
      <c r="AQ212" s="54">
        <v>95.1</v>
      </c>
      <c r="AR212" s="55">
        <v>35.03</v>
      </c>
      <c r="AS212" s="54">
        <v>216.26</v>
      </c>
      <c r="AT212" s="54">
        <v>950.96</v>
      </c>
      <c r="AU212" s="46">
        <v>87649</v>
      </c>
      <c r="AV212" s="46">
        <v>10027</v>
      </c>
      <c r="AW212" s="46">
        <v>77622</v>
      </c>
      <c r="AX212" s="45">
        <v>8.74</v>
      </c>
      <c r="AY212" s="46">
        <v>10027</v>
      </c>
      <c r="AZ212" s="45">
        <v>8.74</v>
      </c>
      <c r="BA212" s="62">
        <f>AY212/'Annual Investment'!$C$2</f>
        <v>2.6899992737779963E-4</v>
      </c>
      <c r="BB212" s="47">
        <v>178</v>
      </c>
      <c r="BC212" s="54">
        <v>15.69</v>
      </c>
      <c r="BD212" s="54">
        <v>96.83</v>
      </c>
      <c r="BE212" s="55">
        <v>50.72</v>
      </c>
      <c r="BF212" s="54">
        <v>313.08999999999997</v>
      </c>
      <c r="BG212" s="54">
        <v>968.31</v>
      </c>
      <c r="BH212" s="46">
        <v>93503</v>
      </c>
      <c r="BI212" s="46">
        <v>10210</v>
      </c>
      <c r="BJ212" s="46">
        <v>83293</v>
      </c>
      <c r="BK212" s="45">
        <v>9.16</v>
      </c>
      <c r="BL212" s="46">
        <v>10210</v>
      </c>
      <c r="BM212" s="45">
        <v>9.16</v>
      </c>
      <c r="BN212" s="62">
        <f>BL212/'Annual Investment'!$D$2</f>
        <v>2.7125929644265351E-4</v>
      </c>
    </row>
    <row r="213" spans="1:66" x14ac:dyDescent="0.25">
      <c r="A213" s="43" t="s">
        <v>244</v>
      </c>
      <c r="B213" t="s">
        <v>43</v>
      </c>
      <c r="C213" s="43" t="s">
        <v>233</v>
      </c>
      <c r="D213" s="43" t="s">
        <v>45</v>
      </c>
      <c r="E213" s="47">
        <v>10</v>
      </c>
      <c r="F213" s="48">
        <v>472</v>
      </c>
      <c r="G213" s="49">
        <v>76.5</v>
      </c>
      <c r="H213" s="48">
        <v>472</v>
      </c>
      <c r="I213" s="49">
        <v>76.5</v>
      </c>
      <c r="J213" s="50">
        <v>0</v>
      </c>
      <c r="K213" s="51" t="s">
        <v>50</v>
      </c>
      <c r="L213" s="50">
        <v>59</v>
      </c>
      <c r="M213" s="50">
        <v>44</v>
      </c>
      <c r="N213" s="50">
        <v>59</v>
      </c>
      <c r="O213" s="50">
        <v>0</v>
      </c>
      <c r="P213" s="50">
        <v>59</v>
      </c>
      <c r="Q213" s="52">
        <v>481.6</v>
      </c>
      <c r="R213" s="52">
        <v>0</v>
      </c>
      <c r="S213" s="52">
        <v>481.6</v>
      </c>
      <c r="T213" s="53">
        <v>1.04</v>
      </c>
      <c r="U213" s="53">
        <v>8.1</v>
      </c>
      <c r="V213" s="53">
        <v>8.1</v>
      </c>
      <c r="W213" s="52">
        <v>0.11</v>
      </c>
      <c r="X213" s="52">
        <v>0.01</v>
      </c>
      <c r="Y213" s="52">
        <v>0.67</v>
      </c>
      <c r="Z213" s="43"/>
      <c r="AA213" s="43" t="s">
        <v>244</v>
      </c>
      <c r="AB213" s="47">
        <v>1321</v>
      </c>
      <c r="AC213" s="54">
        <v>116.72</v>
      </c>
      <c r="AD213" s="54">
        <v>720.48</v>
      </c>
      <c r="AE213" s="55">
        <v>116.72</v>
      </c>
      <c r="AF213" s="54">
        <v>720.48</v>
      </c>
      <c r="AG213" s="54">
        <v>7204.76</v>
      </c>
      <c r="AH213" s="46">
        <v>636167</v>
      </c>
      <c r="AI213" s="46">
        <v>78585</v>
      </c>
      <c r="AJ213" s="46">
        <v>557582</v>
      </c>
      <c r="AK213" s="45">
        <v>8.1</v>
      </c>
      <c r="AL213" s="46">
        <v>78585</v>
      </c>
      <c r="AM213" s="45">
        <v>8.1</v>
      </c>
      <c r="AN213" s="62">
        <f>AL213/'Annual Investment'!$B$2</f>
        <v>2.1777364366107575E-3</v>
      </c>
      <c r="AO213" s="47">
        <v>1185</v>
      </c>
      <c r="AP213" s="54">
        <v>104.69</v>
      </c>
      <c r="AQ213" s="54">
        <v>646.25</v>
      </c>
      <c r="AR213" s="55">
        <v>221.41</v>
      </c>
      <c r="AS213" s="54">
        <v>1366.73</v>
      </c>
      <c r="AT213" s="54">
        <v>6462.53</v>
      </c>
      <c r="AU213" s="46">
        <v>595645</v>
      </c>
      <c r="AV213" s="46">
        <v>70489</v>
      </c>
      <c r="AW213" s="46">
        <v>525156</v>
      </c>
      <c r="AX213" s="45">
        <v>8.4499999999999993</v>
      </c>
      <c r="AY213" s="46">
        <v>70489</v>
      </c>
      <c r="AZ213" s="45">
        <v>8.4499999999999993</v>
      </c>
      <c r="BA213" s="62">
        <f>AY213/'Annual Investment'!$C$2</f>
        <v>1.8910477591436835E-3</v>
      </c>
      <c r="BB213" s="47">
        <v>1206</v>
      </c>
      <c r="BC213" s="54">
        <v>106.6</v>
      </c>
      <c r="BD213" s="54">
        <v>658.04</v>
      </c>
      <c r="BE213" s="55">
        <v>328.01</v>
      </c>
      <c r="BF213" s="54">
        <v>2024.77</v>
      </c>
      <c r="BG213" s="54">
        <v>6580.43</v>
      </c>
      <c r="BH213" s="46">
        <v>635428</v>
      </c>
      <c r="BI213" s="46">
        <v>71775</v>
      </c>
      <c r="BJ213" s="46">
        <v>563653</v>
      </c>
      <c r="BK213" s="45">
        <v>8.85</v>
      </c>
      <c r="BL213" s="46">
        <v>71775</v>
      </c>
      <c r="BM213" s="45">
        <v>8.85</v>
      </c>
      <c r="BN213" s="62">
        <f>BL213/'Annual Investment'!$D$2</f>
        <v>1.9069183155897606E-3</v>
      </c>
    </row>
    <row r="214" spans="1:66" x14ac:dyDescent="0.25">
      <c r="A214" s="43" t="s">
        <v>245</v>
      </c>
      <c r="B214" t="s">
        <v>43</v>
      </c>
      <c r="C214" s="43" t="s">
        <v>233</v>
      </c>
      <c r="D214" s="43" t="s">
        <v>45</v>
      </c>
      <c r="E214" s="47">
        <v>10</v>
      </c>
      <c r="F214" s="48">
        <v>310</v>
      </c>
      <c r="G214" s="49">
        <v>50.2</v>
      </c>
      <c r="H214" s="48">
        <v>310</v>
      </c>
      <c r="I214" s="49">
        <v>50.2</v>
      </c>
      <c r="J214" s="50">
        <v>0</v>
      </c>
      <c r="K214" s="51" t="s">
        <v>50</v>
      </c>
      <c r="L214" s="50">
        <v>54</v>
      </c>
      <c r="M214" s="50">
        <v>44</v>
      </c>
      <c r="N214" s="50">
        <v>54</v>
      </c>
      <c r="O214" s="50">
        <v>0</v>
      </c>
      <c r="P214" s="50">
        <v>54</v>
      </c>
      <c r="Q214" s="52">
        <v>316.3</v>
      </c>
      <c r="R214" s="52">
        <v>0</v>
      </c>
      <c r="S214" s="52">
        <v>316.3</v>
      </c>
      <c r="T214" s="53">
        <v>1.04</v>
      </c>
      <c r="U214" s="53">
        <v>5.85</v>
      </c>
      <c r="V214" s="53">
        <v>5.85</v>
      </c>
      <c r="W214" s="52">
        <v>0.15</v>
      </c>
      <c r="X214" s="52">
        <v>0.02</v>
      </c>
      <c r="Y214" s="52">
        <v>0.93</v>
      </c>
      <c r="Z214" s="43"/>
      <c r="AA214" s="43" t="s">
        <v>245</v>
      </c>
      <c r="AB214" s="47">
        <v>95</v>
      </c>
      <c r="AC214" s="54">
        <v>5.53</v>
      </c>
      <c r="AD214" s="54">
        <v>34.159999999999997</v>
      </c>
      <c r="AE214" s="55">
        <v>5.53</v>
      </c>
      <c r="AF214" s="54">
        <v>34.159999999999997</v>
      </c>
      <c r="AG214" s="54">
        <v>341.6</v>
      </c>
      <c r="AH214" s="46">
        <v>30163</v>
      </c>
      <c r="AI214" s="46">
        <v>5154</v>
      </c>
      <c r="AJ214" s="46">
        <v>25009</v>
      </c>
      <c r="AK214" s="45">
        <v>5.85</v>
      </c>
      <c r="AL214" s="46">
        <v>5154</v>
      </c>
      <c r="AM214" s="45">
        <v>5.85</v>
      </c>
      <c r="AN214" s="62">
        <f>AL214/'Annual Investment'!$B$2</f>
        <v>1.4282692109552516E-4</v>
      </c>
      <c r="AO214" s="47">
        <v>75</v>
      </c>
      <c r="AP214" s="54">
        <v>4.96</v>
      </c>
      <c r="AQ214" s="54">
        <v>30.64</v>
      </c>
      <c r="AR214" s="55">
        <v>11.28</v>
      </c>
      <c r="AS214" s="54">
        <v>69.650000000000006</v>
      </c>
      <c r="AT214" s="54">
        <v>306.41000000000003</v>
      </c>
      <c r="AU214" s="46">
        <v>28241</v>
      </c>
      <c r="AV214" s="46">
        <v>4048</v>
      </c>
      <c r="AW214" s="46">
        <v>24193</v>
      </c>
      <c r="AX214" s="45">
        <v>6.98</v>
      </c>
      <c r="AY214" s="46">
        <v>4048</v>
      </c>
      <c r="AZ214" s="45">
        <v>6.98</v>
      </c>
      <c r="BA214" s="62">
        <f>AY214/'Annual Investment'!$C$2</f>
        <v>1.0859795612100656E-4</v>
      </c>
      <c r="BB214" s="47">
        <v>76</v>
      </c>
      <c r="BC214" s="54">
        <v>5.05</v>
      </c>
      <c r="BD214" s="54">
        <v>31.2</v>
      </c>
      <c r="BE214" s="55">
        <v>16.34</v>
      </c>
      <c r="BF214" s="54">
        <v>100.85</v>
      </c>
      <c r="BG214" s="54">
        <v>312</v>
      </c>
      <c r="BH214" s="46">
        <v>30128</v>
      </c>
      <c r="BI214" s="46">
        <v>4122</v>
      </c>
      <c r="BJ214" s="46">
        <v>26005</v>
      </c>
      <c r="BK214" s="45">
        <v>7.31</v>
      </c>
      <c r="BL214" s="46">
        <v>4122</v>
      </c>
      <c r="BM214" s="45">
        <v>7.31</v>
      </c>
      <c r="BN214" s="62">
        <f>BL214/'Annual Investment'!$D$2</f>
        <v>1.0951330263825835E-4</v>
      </c>
    </row>
    <row r="215" spans="1:66" x14ac:dyDescent="0.25">
      <c r="A215" s="43" t="s">
        <v>246</v>
      </c>
      <c r="B215" t="s">
        <v>43</v>
      </c>
      <c r="C215" s="43" t="s">
        <v>233</v>
      </c>
      <c r="D215" s="43" t="s">
        <v>45</v>
      </c>
      <c r="E215" s="47">
        <v>10</v>
      </c>
      <c r="F215" s="48">
        <v>354</v>
      </c>
      <c r="G215" s="49">
        <v>57.3</v>
      </c>
      <c r="H215" s="48">
        <v>354</v>
      </c>
      <c r="I215" s="49">
        <v>57.3</v>
      </c>
      <c r="J215" s="50">
        <v>0</v>
      </c>
      <c r="K215" s="51" t="s">
        <v>50</v>
      </c>
      <c r="L215" s="50">
        <v>56</v>
      </c>
      <c r="M215" s="50">
        <v>44</v>
      </c>
      <c r="N215" s="50">
        <v>56</v>
      </c>
      <c r="O215" s="50">
        <v>0</v>
      </c>
      <c r="P215" s="50">
        <v>56</v>
      </c>
      <c r="Q215" s="52">
        <v>361.2</v>
      </c>
      <c r="R215" s="52">
        <v>0</v>
      </c>
      <c r="S215" s="52">
        <v>361.2</v>
      </c>
      <c r="T215" s="53">
        <v>1.04</v>
      </c>
      <c r="U215" s="53">
        <v>6.51</v>
      </c>
      <c r="V215" s="53">
        <v>6.51</v>
      </c>
      <c r="W215" s="52">
        <v>0.14000000000000001</v>
      </c>
      <c r="X215" s="52">
        <v>0.02</v>
      </c>
      <c r="Y215" s="52">
        <v>0.84</v>
      </c>
      <c r="Z215" s="43"/>
      <c r="AA215" s="43" t="s">
        <v>246</v>
      </c>
      <c r="AB215" s="47">
        <v>664</v>
      </c>
      <c r="AC215" s="54">
        <v>43.98</v>
      </c>
      <c r="AD215" s="54">
        <v>271.51</v>
      </c>
      <c r="AE215" s="55">
        <v>43.98</v>
      </c>
      <c r="AF215" s="54">
        <v>271.51</v>
      </c>
      <c r="AG215" s="54">
        <v>2715.08</v>
      </c>
      <c r="AH215" s="46">
        <v>239737</v>
      </c>
      <c r="AI215" s="46">
        <v>36853</v>
      </c>
      <c r="AJ215" s="46">
        <v>202884</v>
      </c>
      <c r="AK215" s="45">
        <v>6.51</v>
      </c>
      <c r="AL215" s="46">
        <v>36853</v>
      </c>
      <c r="AM215" s="45">
        <v>6.51</v>
      </c>
      <c r="AN215" s="62">
        <f>AL215/'Annual Investment'!$B$2</f>
        <v>1.0212651383650346E-3</v>
      </c>
      <c r="AO215" s="47">
        <v>595</v>
      </c>
      <c r="AP215" s="54">
        <v>39.450000000000003</v>
      </c>
      <c r="AQ215" s="54">
        <v>243.54</v>
      </c>
      <c r="AR215" s="55">
        <v>83.44</v>
      </c>
      <c r="AS215" s="54">
        <v>515.04999999999995</v>
      </c>
      <c r="AT215" s="54">
        <v>2435.38</v>
      </c>
      <c r="AU215" s="46">
        <v>224466</v>
      </c>
      <c r="AV215" s="46">
        <v>33057</v>
      </c>
      <c r="AW215" s="46">
        <v>191410</v>
      </c>
      <c r="AX215" s="45">
        <v>6.79</v>
      </c>
      <c r="AY215" s="46">
        <v>33057</v>
      </c>
      <c r="AZ215" s="45">
        <v>6.79</v>
      </c>
      <c r="BA215" s="62">
        <f>AY215/'Annual Investment'!$C$2</f>
        <v>8.8683859572433643E-4</v>
      </c>
      <c r="BB215" s="47">
        <v>606</v>
      </c>
      <c r="BC215" s="54">
        <v>40.17</v>
      </c>
      <c r="BD215" s="54">
        <v>247.98</v>
      </c>
      <c r="BE215" s="55">
        <v>123.61</v>
      </c>
      <c r="BF215" s="54">
        <v>763.03</v>
      </c>
      <c r="BG215" s="54">
        <v>2479.81</v>
      </c>
      <c r="BH215" s="46">
        <v>239458</v>
      </c>
      <c r="BI215" s="46">
        <v>33660</v>
      </c>
      <c r="BJ215" s="46">
        <v>205799</v>
      </c>
      <c r="BK215" s="45">
        <v>7.11</v>
      </c>
      <c r="BL215" s="46">
        <v>33660</v>
      </c>
      <c r="BM215" s="45">
        <v>7.11</v>
      </c>
      <c r="BN215" s="62">
        <f>BL215/'Annual Investment'!$D$2</f>
        <v>8.9427893420761185E-4</v>
      </c>
    </row>
    <row r="216" spans="1:66" x14ac:dyDescent="0.25">
      <c r="A216" s="43" t="s">
        <v>247</v>
      </c>
      <c r="B216" t="s">
        <v>43</v>
      </c>
      <c r="C216" s="43" t="s">
        <v>233</v>
      </c>
      <c r="D216" s="43" t="s">
        <v>45</v>
      </c>
      <c r="E216" s="47">
        <v>15</v>
      </c>
      <c r="F216" s="48">
        <v>11.06</v>
      </c>
      <c r="G216" s="49">
        <v>1.8</v>
      </c>
      <c r="H216" s="48">
        <v>11.06</v>
      </c>
      <c r="I216" s="49">
        <v>1.8</v>
      </c>
      <c r="J216" s="50">
        <v>0</v>
      </c>
      <c r="K216" s="51" t="s">
        <v>50</v>
      </c>
      <c r="L216" s="50">
        <v>2</v>
      </c>
      <c r="M216" s="50">
        <v>1</v>
      </c>
      <c r="N216" s="50">
        <v>2</v>
      </c>
      <c r="O216" s="50">
        <v>0</v>
      </c>
      <c r="P216" s="50">
        <v>2</v>
      </c>
      <c r="Q216" s="52">
        <v>15.65</v>
      </c>
      <c r="R216" s="52">
        <v>0</v>
      </c>
      <c r="S216" s="52">
        <v>15.65</v>
      </c>
      <c r="T216" s="53">
        <v>1.04</v>
      </c>
      <c r="U216" s="53">
        <v>8.6</v>
      </c>
      <c r="V216" s="53">
        <v>8.6</v>
      </c>
      <c r="W216" s="52">
        <v>0.14000000000000001</v>
      </c>
      <c r="X216" s="52">
        <v>0.01</v>
      </c>
      <c r="Y216" s="52">
        <v>0.88</v>
      </c>
      <c r="Z216" s="43"/>
      <c r="AA216" s="43" t="s">
        <v>247</v>
      </c>
      <c r="AB216" s="47">
        <v>836</v>
      </c>
      <c r="AC216" s="54">
        <v>1.73</v>
      </c>
      <c r="AD216" s="54">
        <v>10.69</v>
      </c>
      <c r="AE216" s="55">
        <v>1.73</v>
      </c>
      <c r="AF216" s="54">
        <v>10.69</v>
      </c>
      <c r="AG216" s="54">
        <v>160.30000000000001</v>
      </c>
      <c r="AH216" s="46">
        <v>13081</v>
      </c>
      <c r="AI216" s="46">
        <v>1522</v>
      </c>
      <c r="AJ216" s="46">
        <v>11560</v>
      </c>
      <c r="AK216" s="45">
        <v>8.6</v>
      </c>
      <c r="AL216" s="46">
        <v>1522</v>
      </c>
      <c r="AM216" s="45">
        <v>8.6</v>
      </c>
      <c r="AN216" s="62">
        <f>AL216/'Annual Investment'!$B$2</f>
        <v>4.2177449341751903E-5</v>
      </c>
      <c r="AO216" s="47">
        <v>1489</v>
      </c>
      <c r="AP216" s="54">
        <v>3.08</v>
      </c>
      <c r="AQ216" s="54">
        <v>19.03</v>
      </c>
      <c r="AR216" s="55">
        <v>4.8099999999999996</v>
      </c>
      <c r="AS216" s="54">
        <v>29.71</v>
      </c>
      <c r="AT216" s="54">
        <v>285.42</v>
      </c>
      <c r="AU216" s="46">
        <v>24318</v>
      </c>
      <c r="AV216" s="46">
        <v>2710</v>
      </c>
      <c r="AW216" s="46">
        <v>21608</v>
      </c>
      <c r="AX216" s="45">
        <v>8.9700000000000006</v>
      </c>
      <c r="AY216" s="46">
        <v>2710</v>
      </c>
      <c r="AZ216" s="45">
        <v>8.9700000000000006</v>
      </c>
      <c r="BA216" s="62">
        <f>AY216/'Annual Investment'!$C$2</f>
        <v>7.2702683075080978E-5</v>
      </c>
      <c r="BB216" s="47">
        <v>764</v>
      </c>
      <c r="BC216" s="54">
        <v>1.58</v>
      </c>
      <c r="BD216" s="54">
        <v>9.76</v>
      </c>
      <c r="BE216" s="55">
        <v>6.39</v>
      </c>
      <c r="BF216" s="54">
        <v>39.47</v>
      </c>
      <c r="BG216" s="54">
        <v>146.41</v>
      </c>
      <c r="BH216" s="46">
        <v>13063</v>
      </c>
      <c r="BI216" s="46">
        <v>1390</v>
      </c>
      <c r="BJ216" s="46">
        <v>11673</v>
      </c>
      <c r="BK216" s="45">
        <v>9.4</v>
      </c>
      <c r="BL216" s="46">
        <v>1390</v>
      </c>
      <c r="BM216" s="45">
        <v>9.4</v>
      </c>
      <c r="BN216" s="62">
        <f>BL216/'Annual Investment'!$D$2</f>
        <v>3.6929522238519917E-5</v>
      </c>
    </row>
    <row r="217" spans="1:66" x14ac:dyDescent="0.25">
      <c r="A217" s="43" t="s">
        <v>248</v>
      </c>
      <c r="B217" t="s">
        <v>43</v>
      </c>
      <c r="C217" s="43" t="s">
        <v>233</v>
      </c>
      <c r="D217" s="43" t="s">
        <v>45</v>
      </c>
      <c r="E217" s="47">
        <v>15</v>
      </c>
      <c r="F217" s="48">
        <v>11.06</v>
      </c>
      <c r="G217" s="49">
        <v>1.8</v>
      </c>
      <c r="H217" s="48">
        <v>11.06</v>
      </c>
      <c r="I217" s="49">
        <v>1.8</v>
      </c>
      <c r="J217" s="50">
        <v>0</v>
      </c>
      <c r="K217" s="51" t="s">
        <v>50</v>
      </c>
      <c r="L217" s="50">
        <v>2</v>
      </c>
      <c r="M217" s="50">
        <v>1</v>
      </c>
      <c r="N217" s="50">
        <v>2</v>
      </c>
      <c r="O217" s="50">
        <v>0</v>
      </c>
      <c r="P217" s="50">
        <v>2</v>
      </c>
      <c r="Q217" s="52">
        <v>15.65</v>
      </c>
      <c r="R217" s="52">
        <v>0</v>
      </c>
      <c r="S217" s="52">
        <v>15.65</v>
      </c>
      <c r="T217" s="53">
        <v>1.04</v>
      </c>
      <c r="U217" s="53">
        <v>8.6</v>
      </c>
      <c r="V217" s="53">
        <v>8.6</v>
      </c>
      <c r="W217" s="52">
        <v>0.14000000000000001</v>
      </c>
      <c r="X217" s="52">
        <v>0.01</v>
      </c>
      <c r="Y217" s="52">
        <v>0.88</v>
      </c>
      <c r="Z217" s="43"/>
      <c r="AA217" s="43" t="s">
        <v>248</v>
      </c>
      <c r="AB217" s="47">
        <v>12690</v>
      </c>
      <c r="AC217" s="54">
        <v>26.28</v>
      </c>
      <c r="AD217" s="54">
        <v>162.21</v>
      </c>
      <c r="AE217" s="55">
        <v>26.28</v>
      </c>
      <c r="AF217" s="54">
        <v>162.21</v>
      </c>
      <c r="AG217" s="54">
        <v>2433.2199999999998</v>
      </c>
      <c r="AH217" s="46">
        <v>198569</v>
      </c>
      <c r="AI217" s="46">
        <v>23099</v>
      </c>
      <c r="AJ217" s="46">
        <v>175470</v>
      </c>
      <c r="AK217" s="45">
        <v>8.6</v>
      </c>
      <c r="AL217" s="46">
        <v>23099</v>
      </c>
      <c r="AM217" s="45">
        <v>8.6</v>
      </c>
      <c r="AN217" s="62">
        <f>AL217/'Annual Investment'!$B$2</f>
        <v>6.4011623018733711E-4</v>
      </c>
      <c r="AO217" s="47">
        <v>22596</v>
      </c>
      <c r="AP217" s="54">
        <v>46.79</v>
      </c>
      <c r="AQ217" s="54">
        <v>288.83</v>
      </c>
      <c r="AR217" s="55">
        <v>73.069999999999993</v>
      </c>
      <c r="AS217" s="54">
        <v>451.05</v>
      </c>
      <c r="AT217" s="54">
        <v>4332.5200000000004</v>
      </c>
      <c r="AU217" s="46">
        <v>369134</v>
      </c>
      <c r="AV217" s="46">
        <v>41130</v>
      </c>
      <c r="AW217" s="46">
        <v>328003</v>
      </c>
      <c r="AX217" s="45">
        <v>8.9700000000000006</v>
      </c>
      <c r="AY217" s="46">
        <v>41130</v>
      </c>
      <c r="AZ217" s="45">
        <v>8.9700000000000006</v>
      </c>
      <c r="BA217" s="62">
        <f>AY217/'Annual Investment'!$C$2</f>
        <v>1.1034174741247529E-3</v>
      </c>
      <c r="BB217" s="47">
        <v>11591</v>
      </c>
      <c r="BC217" s="54">
        <v>24</v>
      </c>
      <c r="BD217" s="54">
        <v>148.16</v>
      </c>
      <c r="BE217" s="55">
        <v>97.07</v>
      </c>
      <c r="BF217" s="54">
        <v>599.21</v>
      </c>
      <c r="BG217" s="54">
        <v>2222.37</v>
      </c>
      <c r="BH217" s="46">
        <v>198292</v>
      </c>
      <c r="BI217" s="46">
        <v>21098</v>
      </c>
      <c r="BJ217" s="46">
        <v>177194</v>
      </c>
      <c r="BK217" s="45">
        <v>9.4</v>
      </c>
      <c r="BL217" s="46">
        <v>21098</v>
      </c>
      <c r="BM217" s="45">
        <v>9.4</v>
      </c>
      <c r="BN217" s="62">
        <f>BL217/'Annual Investment'!$D$2</f>
        <v>5.6053169797718936E-4</v>
      </c>
    </row>
    <row r="218" spans="1:66" x14ac:dyDescent="0.25">
      <c r="A218" s="43" t="s">
        <v>249</v>
      </c>
      <c r="B218" t="s">
        <v>43</v>
      </c>
      <c r="C218" s="43" t="s">
        <v>44</v>
      </c>
      <c r="D218" s="43" t="s">
        <v>45</v>
      </c>
      <c r="E218" s="47">
        <v>4</v>
      </c>
      <c r="F218" s="48">
        <v>411</v>
      </c>
      <c r="G218" s="49">
        <v>0</v>
      </c>
      <c r="H218" s="48">
        <v>411</v>
      </c>
      <c r="I218" s="49">
        <v>0</v>
      </c>
      <c r="J218" s="50">
        <v>0</v>
      </c>
      <c r="K218" s="51" t="s">
        <v>50</v>
      </c>
      <c r="L218" s="50">
        <v>84</v>
      </c>
      <c r="M218" s="50">
        <v>70</v>
      </c>
      <c r="N218" s="50">
        <v>84</v>
      </c>
      <c r="O218" s="50">
        <v>0</v>
      </c>
      <c r="P218" s="50">
        <v>84</v>
      </c>
      <c r="Q218" s="52">
        <v>123.69</v>
      </c>
      <c r="R218" s="52">
        <v>0</v>
      </c>
      <c r="S218" s="52">
        <v>123.69</v>
      </c>
      <c r="T218" s="53">
        <v>1.04</v>
      </c>
      <c r="U218" s="53">
        <v>1.48</v>
      </c>
      <c r="V218" s="53">
        <v>1.48</v>
      </c>
      <c r="W218" s="52">
        <v>0.18</v>
      </c>
      <c r="X218" s="52">
        <v>0.05</v>
      </c>
      <c r="Y218" s="52" t="s">
        <v>50</v>
      </c>
      <c r="Z218" s="43"/>
      <c r="AA218" s="43" t="s">
        <v>249</v>
      </c>
      <c r="AB218" s="47">
        <v>232</v>
      </c>
      <c r="AC218" s="54">
        <v>0</v>
      </c>
      <c r="AD218" s="54">
        <v>110.39</v>
      </c>
      <c r="AE218" s="55">
        <v>0</v>
      </c>
      <c r="AF218" s="54">
        <v>110.39</v>
      </c>
      <c r="AG218" s="54">
        <v>441.57</v>
      </c>
      <c r="AH218" s="46">
        <v>28751</v>
      </c>
      <c r="AI218" s="46">
        <v>19411</v>
      </c>
      <c r="AJ218" s="46">
        <v>9340</v>
      </c>
      <c r="AK218" s="45">
        <v>1.48</v>
      </c>
      <c r="AL218" s="46">
        <v>19411</v>
      </c>
      <c r="AM218" s="45">
        <v>1.48</v>
      </c>
      <c r="AN218" s="62">
        <f>AL218/'Annual Investment'!$B$2</f>
        <v>5.379148943316335E-4</v>
      </c>
      <c r="AO218" s="47">
        <v>208</v>
      </c>
      <c r="AP218" s="54">
        <v>0</v>
      </c>
      <c r="AQ218" s="54">
        <v>99.02</v>
      </c>
      <c r="AR218" s="55">
        <v>0</v>
      </c>
      <c r="AS218" s="54">
        <v>209.41</v>
      </c>
      <c r="AT218" s="54">
        <v>396.08</v>
      </c>
      <c r="AU218" s="46">
        <v>28210</v>
      </c>
      <c r="AV218" s="46">
        <v>17411</v>
      </c>
      <c r="AW218" s="46">
        <v>10799</v>
      </c>
      <c r="AX218" s="45">
        <v>1.62</v>
      </c>
      <c r="AY218" s="46">
        <v>17411</v>
      </c>
      <c r="AZ218" s="45">
        <v>1.62</v>
      </c>
      <c r="BA218" s="62">
        <f>AY218/'Annual Investment'!$C$2</f>
        <v>4.6709461808864752E-4</v>
      </c>
      <c r="BB218" s="47">
        <v>212</v>
      </c>
      <c r="BC218" s="54">
        <v>0</v>
      </c>
      <c r="BD218" s="54">
        <v>100.83</v>
      </c>
      <c r="BE218" s="55">
        <v>0</v>
      </c>
      <c r="BF218" s="54">
        <v>310.24</v>
      </c>
      <c r="BG218" s="54">
        <v>403.31</v>
      </c>
      <c r="BH218" s="46">
        <v>31171</v>
      </c>
      <c r="BI218" s="46">
        <v>17729</v>
      </c>
      <c r="BJ218" s="46">
        <v>13443</v>
      </c>
      <c r="BK218" s="45">
        <v>1.76</v>
      </c>
      <c r="BL218" s="46">
        <v>17729</v>
      </c>
      <c r="BM218" s="45">
        <v>1.76</v>
      </c>
      <c r="BN218" s="62">
        <f>BL218/'Annual Investment'!$D$2</f>
        <v>4.710241005515969E-4</v>
      </c>
    </row>
    <row r="219" spans="1:66" x14ac:dyDescent="0.25">
      <c r="A219" s="43" t="s">
        <v>250</v>
      </c>
      <c r="B219" t="s">
        <v>43</v>
      </c>
      <c r="C219" s="43" t="s">
        <v>44</v>
      </c>
      <c r="D219" s="43" t="s">
        <v>45</v>
      </c>
      <c r="E219" s="47">
        <v>4</v>
      </c>
      <c r="F219" s="48">
        <v>411</v>
      </c>
      <c r="G219" s="49">
        <v>0</v>
      </c>
      <c r="H219" s="48">
        <v>411</v>
      </c>
      <c r="I219" s="49">
        <v>0</v>
      </c>
      <c r="J219" s="50">
        <v>0</v>
      </c>
      <c r="K219" s="51" t="s">
        <v>50</v>
      </c>
      <c r="L219" s="50">
        <v>84</v>
      </c>
      <c r="M219" s="50">
        <v>70</v>
      </c>
      <c r="N219" s="50">
        <v>84</v>
      </c>
      <c r="O219" s="50">
        <v>0</v>
      </c>
      <c r="P219" s="50">
        <v>84</v>
      </c>
      <c r="Q219" s="52">
        <v>123.69</v>
      </c>
      <c r="R219" s="52">
        <v>0</v>
      </c>
      <c r="S219" s="52">
        <v>123.69</v>
      </c>
      <c r="T219" s="53">
        <v>1.04</v>
      </c>
      <c r="U219" s="53">
        <v>1.48</v>
      </c>
      <c r="V219" s="53">
        <v>1.48</v>
      </c>
      <c r="W219" s="52">
        <v>0.18</v>
      </c>
      <c r="X219" s="52">
        <v>0.05</v>
      </c>
      <c r="Y219" s="52" t="s">
        <v>50</v>
      </c>
      <c r="Z219" s="43"/>
      <c r="AA219" s="43" t="s">
        <v>250</v>
      </c>
      <c r="AB219" s="47">
        <v>3314</v>
      </c>
      <c r="AC219" s="54">
        <v>0</v>
      </c>
      <c r="AD219" s="54">
        <v>1574.07</v>
      </c>
      <c r="AE219" s="55">
        <v>0</v>
      </c>
      <c r="AF219" s="54">
        <v>1574.07</v>
      </c>
      <c r="AG219" s="54">
        <v>6296.28</v>
      </c>
      <c r="AH219" s="46">
        <v>409954</v>
      </c>
      <c r="AI219" s="46">
        <v>276771</v>
      </c>
      <c r="AJ219" s="46">
        <v>133183</v>
      </c>
      <c r="AK219" s="45">
        <v>1.48</v>
      </c>
      <c r="AL219" s="46">
        <v>276771</v>
      </c>
      <c r="AM219" s="45">
        <v>1.48</v>
      </c>
      <c r="AN219" s="62">
        <f>AL219/'Annual Investment'!$B$2</f>
        <v>7.6698389170604571E-3</v>
      </c>
      <c r="AO219" s="47">
        <v>2973</v>
      </c>
      <c r="AP219" s="54">
        <v>0</v>
      </c>
      <c r="AQ219" s="54">
        <v>1411.91</v>
      </c>
      <c r="AR219" s="55">
        <v>0</v>
      </c>
      <c r="AS219" s="54">
        <v>2985.98</v>
      </c>
      <c r="AT219" s="54">
        <v>5647.64</v>
      </c>
      <c r="AU219" s="46">
        <v>402239</v>
      </c>
      <c r="AV219" s="46">
        <v>248258</v>
      </c>
      <c r="AW219" s="46">
        <v>153981</v>
      </c>
      <c r="AX219" s="45">
        <v>1.62</v>
      </c>
      <c r="AY219" s="46">
        <v>248258</v>
      </c>
      <c r="AZ219" s="45">
        <v>1.62</v>
      </c>
      <c r="BA219" s="62">
        <f>AY219/'Annual Investment'!$C$2</f>
        <v>6.6601559759606839E-3</v>
      </c>
      <c r="BB219" s="47">
        <v>3027</v>
      </c>
      <c r="BC219" s="54">
        <v>0</v>
      </c>
      <c r="BD219" s="54">
        <v>1437.67</v>
      </c>
      <c r="BE219" s="55">
        <v>0</v>
      </c>
      <c r="BF219" s="54">
        <v>4423.6499999999996</v>
      </c>
      <c r="BG219" s="54">
        <v>5750.68</v>
      </c>
      <c r="BH219" s="46">
        <v>444462</v>
      </c>
      <c r="BI219" s="46">
        <v>252787</v>
      </c>
      <c r="BJ219" s="46">
        <v>191674</v>
      </c>
      <c r="BK219" s="45">
        <v>1.76</v>
      </c>
      <c r="BL219" s="46">
        <v>252787</v>
      </c>
      <c r="BM219" s="45">
        <v>1.76</v>
      </c>
      <c r="BN219" s="62">
        <f>BL219/'Annual Investment'!$D$2</f>
        <v>6.716045423099809E-3</v>
      </c>
    </row>
    <row r="220" spans="1:66" x14ac:dyDescent="0.25">
      <c r="A220" s="43"/>
      <c r="B220" t="s">
        <v>43</v>
      </c>
      <c r="C220" s="43"/>
      <c r="D220" s="43"/>
      <c r="E220" s="43"/>
      <c r="F220" s="43"/>
      <c r="G220" s="43"/>
      <c r="H220" s="43"/>
      <c r="I220" s="43"/>
      <c r="J220" s="43"/>
      <c r="K220" s="43"/>
      <c r="L220" s="43"/>
      <c r="M220" s="43"/>
      <c r="N220" s="43"/>
      <c r="O220" s="43"/>
      <c r="P220" s="43"/>
      <c r="Q220" s="43"/>
      <c r="R220" s="43"/>
      <c r="S220" s="43"/>
      <c r="T220" s="43"/>
      <c r="U220" s="43"/>
      <c r="V220" s="43"/>
      <c r="W220" s="43"/>
      <c r="X220" s="43"/>
      <c r="Y220" s="43"/>
      <c r="Z220" s="43"/>
      <c r="AA220" s="44" t="s">
        <v>345</v>
      </c>
      <c r="AB220" s="56">
        <v>218263</v>
      </c>
      <c r="AC220" s="57">
        <v>1280.81</v>
      </c>
      <c r="AD220" s="57">
        <v>11237.33</v>
      </c>
      <c r="AE220" s="58">
        <v>1280.81</v>
      </c>
      <c r="AF220" s="57">
        <v>11237.33</v>
      </c>
      <c r="AG220" s="57">
        <v>82478.039999999994</v>
      </c>
      <c r="AH220" s="59">
        <v>6298175</v>
      </c>
      <c r="AI220" s="59">
        <v>2219280</v>
      </c>
      <c r="AJ220" s="59">
        <v>4078896</v>
      </c>
      <c r="AK220" s="60">
        <v>2.84</v>
      </c>
      <c r="AL220" s="59">
        <v>2219280</v>
      </c>
      <c r="AM220" s="60">
        <v>2.84</v>
      </c>
      <c r="AN220" s="63">
        <f>AL220/'Annual Investment'!$B$2</f>
        <v>6.150037435950273E-2</v>
      </c>
      <c r="AO220" s="56">
        <v>195076</v>
      </c>
      <c r="AP220" s="57">
        <v>1210.06</v>
      </c>
      <c r="AQ220" s="57">
        <v>10327.120000000001</v>
      </c>
      <c r="AR220" s="58">
        <v>2052.09</v>
      </c>
      <c r="AS220" s="57">
        <v>17899.3</v>
      </c>
      <c r="AT220" s="57">
        <v>77661.13</v>
      </c>
      <c r="AU220" s="59">
        <v>6265334</v>
      </c>
      <c r="AV220" s="59">
        <v>1994090</v>
      </c>
      <c r="AW220" s="59">
        <v>4271244</v>
      </c>
      <c r="AX220" s="60">
        <v>3.14</v>
      </c>
      <c r="AY220" s="59">
        <v>1994090</v>
      </c>
      <c r="AZ220" s="60">
        <v>3.14</v>
      </c>
      <c r="BA220" s="63">
        <f>AY220/'Annual Investment'!$C$2</f>
        <v>5.3496565790844358E-2</v>
      </c>
      <c r="BB220" s="56">
        <v>178509</v>
      </c>
      <c r="BC220" s="57">
        <v>1058.69</v>
      </c>
      <c r="BD220" s="57">
        <v>9433.6</v>
      </c>
      <c r="BE220" s="58">
        <v>2565.0300000000002</v>
      </c>
      <c r="BF220" s="57">
        <v>22769.48</v>
      </c>
      <c r="BG220" s="57">
        <v>64932.59</v>
      </c>
      <c r="BH220" s="59">
        <v>5482478</v>
      </c>
      <c r="BI220" s="59">
        <v>1836575</v>
      </c>
      <c r="BJ220" s="59">
        <v>3645903</v>
      </c>
      <c r="BK220" s="60">
        <v>2.99</v>
      </c>
      <c r="BL220" s="59">
        <v>1836575</v>
      </c>
      <c r="BM220" s="60">
        <v>2.99</v>
      </c>
      <c r="BN220" s="63">
        <f>BL220/'Annual Investment'!$D$2</f>
        <v>4.8794127557704833E-2</v>
      </c>
    </row>
    <row r="221" spans="1:66" ht="18" x14ac:dyDescent="0.25">
      <c r="A221" s="1" t="s">
        <v>251</v>
      </c>
      <c r="B221" s="31"/>
      <c r="AN221" s="62"/>
      <c r="BA221" s="62"/>
      <c r="BN221" s="62"/>
    </row>
    <row r="222" spans="1:66" ht="15.75" thickBot="1" x14ac:dyDescent="0.3">
      <c r="AN222" s="62"/>
      <c r="BA222" s="62"/>
      <c r="BN222" s="62"/>
    </row>
    <row r="223" spans="1:66" ht="104.25" thickBot="1" x14ac:dyDescent="0.3">
      <c r="A223" s="3" t="s">
        <v>4</v>
      </c>
      <c r="B223" s="4" t="s">
        <v>5</v>
      </c>
      <c r="C223" s="5" t="s">
        <v>6</v>
      </c>
      <c r="D223" s="5" t="s">
        <v>7</v>
      </c>
      <c r="E223" s="6" t="s">
        <v>8</v>
      </c>
      <c r="F223" s="6" t="s">
        <v>9</v>
      </c>
      <c r="G223" s="6" t="s">
        <v>10</v>
      </c>
      <c r="H223" s="6" t="s">
        <v>11</v>
      </c>
      <c r="I223" s="6" t="s">
        <v>12</v>
      </c>
      <c r="J223" s="6" t="s">
        <v>13</v>
      </c>
      <c r="K223" s="6" t="s">
        <v>14</v>
      </c>
      <c r="L223" s="6" t="s">
        <v>15</v>
      </c>
      <c r="M223" s="6" t="s">
        <v>16</v>
      </c>
      <c r="N223" s="6" t="s">
        <v>17</v>
      </c>
      <c r="O223" s="6" t="s">
        <v>18</v>
      </c>
      <c r="P223" s="6" t="s">
        <v>19</v>
      </c>
      <c r="Q223" s="6" t="s">
        <v>20</v>
      </c>
      <c r="R223" s="6" t="s">
        <v>21</v>
      </c>
      <c r="S223" s="6" t="s">
        <v>22</v>
      </c>
      <c r="T223" s="6" t="s">
        <v>23</v>
      </c>
      <c r="U223" s="6" t="s">
        <v>24</v>
      </c>
      <c r="V223" s="6" t="s">
        <v>25</v>
      </c>
      <c r="W223" s="6" t="s">
        <v>26</v>
      </c>
      <c r="X223" s="6" t="s">
        <v>27</v>
      </c>
      <c r="Y223" s="7" t="s">
        <v>28</v>
      </c>
      <c r="AA223" s="8" t="s">
        <v>29</v>
      </c>
      <c r="AB223" s="9" t="s">
        <v>30</v>
      </c>
      <c r="AC223" s="10" t="s">
        <v>31</v>
      </c>
      <c r="AD223" s="10" t="s">
        <v>32</v>
      </c>
      <c r="AE223" s="11" t="s">
        <v>33</v>
      </c>
      <c r="AF223" s="12" t="s">
        <v>34</v>
      </c>
      <c r="AG223" s="12" t="s">
        <v>35</v>
      </c>
      <c r="AH223" s="10" t="s">
        <v>36</v>
      </c>
      <c r="AI223" s="10" t="s">
        <v>37</v>
      </c>
      <c r="AJ223" s="12" t="s">
        <v>38</v>
      </c>
      <c r="AK223" s="13" t="s">
        <v>39</v>
      </c>
      <c r="AL223" s="10" t="s">
        <v>40</v>
      </c>
      <c r="AM223" s="13" t="s">
        <v>41</v>
      </c>
      <c r="AN223" s="14" t="s">
        <v>343</v>
      </c>
      <c r="AO223" s="9" t="s">
        <v>30</v>
      </c>
      <c r="AP223" s="10" t="s">
        <v>31</v>
      </c>
      <c r="AQ223" s="10" t="s">
        <v>32</v>
      </c>
      <c r="AR223" s="11" t="s">
        <v>33</v>
      </c>
      <c r="AS223" s="10" t="s">
        <v>34</v>
      </c>
      <c r="AT223" s="10" t="s">
        <v>35</v>
      </c>
      <c r="AU223" s="10" t="s">
        <v>36</v>
      </c>
      <c r="AV223" s="10" t="s">
        <v>37</v>
      </c>
      <c r="AW223" s="12" t="s">
        <v>38</v>
      </c>
      <c r="AX223" s="13" t="s">
        <v>39</v>
      </c>
      <c r="AY223" s="10" t="s">
        <v>40</v>
      </c>
      <c r="AZ223" s="13" t="s">
        <v>41</v>
      </c>
      <c r="BA223" s="14" t="s">
        <v>343</v>
      </c>
      <c r="BB223" s="9" t="s">
        <v>30</v>
      </c>
      <c r="BC223" s="11" t="s">
        <v>31</v>
      </c>
      <c r="BD223" s="10" t="s">
        <v>32</v>
      </c>
      <c r="BE223" s="11" t="s">
        <v>33</v>
      </c>
      <c r="BF223" s="10" t="s">
        <v>34</v>
      </c>
      <c r="BG223" s="10" t="s">
        <v>35</v>
      </c>
      <c r="BH223" s="10" t="s">
        <v>36</v>
      </c>
      <c r="BI223" s="10" t="s">
        <v>37</v>
      </c>
      <c r="BJ223" s="12" t="s">
        <v>38</v>
      </c>
      <c r="BK223" s="13" t="s">
        <v>39</v>
      </c>
      <c r="BL223" s="10" t="s">
        <v>40</v>
      </c>
      <c r="BM223" s="13" t="s">
        <v>41</v>
      </c>
      <c r="BN223" s="14" t="s">
        <v>343</v>
      </c>
    </row>
    <row r="224" spans="1:66" x14ac:dyDescent="0.25">
      <c r="A224" s="43" t="s">
        <v>252</v>
      </c>
      <c r="B224" t="s">
        <v>186</v>
      </c>
      <c r="C224" s="43" t="s">
        <v>253</v>
      </c>
      <c r="D224" s="43" t="s">
        <v>45</v>
      </c>
      <c r="E224" s="47">
        <v>3</v>
      </c>
      <c r="F224" s="48">
        <v>1000000</v>
      </c>
      <c r="G224" s="49">
        <v>168500</v>
      </c>
      <c r="H224" s="48">
        <v>1000000</v>
      </c>
      <c r="I224" s="49">
        <v>168500</v>
      </c>
      <c r="J224" s="50">
        <v>140000</v>
      </c>
      <c r="K224" s="51">
        <v>0.5</v>
      </c>
      <c r="L224" s="50">
        <v>113322</v>
      </c>
      <c r="M224" s="50">
        <v>0</v>
      </c>
      <c r="N224" s="50">
        <v>183322</v>
      </c>
      <c r="O224" s="50">
        <v>70000</v>
      </c>
      <c r="P224" s="50">
        <v>253322</v>
      </c>
      <c r="Q224" s="52">
        <v>297758.09999999998</v>
      </c>
      <c r="R224" s="52">
        <v>0</v>
      </c>
      <c r="S224" s="52">
        <v>297758.09999999998</v>
      </c>
      <c r="T224" s="53">
        <v>1</v>
      </c>
      <c r="U224" s="53">
        <v>1.18</v>
      </c>
      <c r="V224" s="53">
        <v>1.62</v>
      </c>
      <c r="W224" s="52">
        <v>0.17</v>
      </c>
      <c r="X224" s="52">
        <v>0.06</v>
      </c>
      <c r="Y224" s="52">
        <v>1.02</v>
      </c>
      <c r="Z224" s="43"/>
      <c r="AA224" s="43" t="s">
        <v>252</v>
      </c>
      <c r="AB224" s="47">
        <v>1</v>
      </c>
      <c r="AC224" s="54">
        <v>227.22</v>
      </c>
      <c r="AD224" s="54">
        <v>1348.48</v>
      </c>
      <c r="AE224" s="55">
        <v>227.22</v>
      </c>
      <c r="AF224" s="54">
        <v>1348.48</v>
      </c>
      <c r="AG224" s="54">
        <v>3955.09</v>
      </c>
      <c r="AH224" s="46">
        <v>377028</v>
      </c>
      <c r="AI224" s="46">
        <v>320762</v>
      </c>
      <c r="AJ224" s="46">
        <v>56266</v>
      </c>
      <c r="AK224" s="45">
        <v>1.18</v>
      </c>
      <c r="AL224" s="46">
        <v>232126</v>
      </c>
      <c r="AM224" s="45">
        <v>1.62</v>
      </c>
      <c r="AN224" s="62">
        <f>AL224/'Annual Investment'!$B$2</f>
        <v>6.4326429736553887E-3</v>
      </c>
      <c r="AO224" s="47">
        <v>1</v>
      </c>
      <c r="AP224" s="54">
        <v>227.22</v>
      </c>
      <c r="AQ224" s="54">
        <v>1348.48</v>
      </c>
      <c r="AR224" s="55">
        <v>454.44</v>
      </c>
      <c r="AS224" s="54">
        <v>2696.96</v>
      </c>
      <c r="AT224" s="54">
        <v>3955.09</v>
      </c>
      <c r="AU224" s="46">
        <v>410345</v>
      </c>
      <c r="AV224" s="46">
        <v>320762</v>
      </c>
      <c r="AW224" s="46">
        <v>89584</v>
      </c>
      <c r="AX224" s="45">
        <v>1.28</v>
      </c>
      <c r="AY224" s="46">
        <v>232126</v>
      </c>
      <c r="AZ224" s="45">
        <v>1.77</v>
      </c>
      <c r="BA224" s="62">
        <f>AY224/'Annual Investment'!$C$2</f>
        <v>6.2273738049764748E-3</v>
      </c>
      <c r="BB224" s="47">
        <v>1</v>
      </c>
      <c r="BC224" s="54">
        <v>227.22</v>
      </c>
      <c r="BD224" s="54">
        <v>1348.48</v>
      </c>
      <c r="BE224" s="55">
        <v>666.43</v>
      </c>
      <c r="BF224" s="54">
        <v>3955.09</v>
      </c>
      <c r="BG224" s="54">
        <v>3955.09</v>
      </c>
      <c r="BH224" s="46">
        <v>447055</v>
      </c>
      <c r="BI224" s="46">
        <v>320762</v>
      </c>
      <c r="BJ224" s="46">
        <v>126293</v>
      </c>
      <c r="BK224" s="45">
        <v>1.39</v>
      </c>
      <c r="BL224" s="46">
        <v>232126</v>
      </c>
      <c r="BM224" s="45">
        <v>1.93</v>
      </c>
      <c r="BN224" s="62">
        <f>BL224/'Annual Investment'!$D$2</f>
        <v>6.1671239418263852E-3</v>
      </c>
    </row>
    <row r="225" spans="1:66" x14ac:dyDescent="0.25">
      <c r="A225" s="43"/>
      <c r="C225" s="43"/>
      <c r="D225" s="43"/>
      <c r="E225" s="43"/>
      <c r="F225" s="43"/>
      <c r="G225" s="43"/>
      <c r="H225" s="43"/>
      <c r="I225" s="43"/>
      <c r="J225" s="43"/>
      <c r="K225" s="43"/>
      <c r="L225" s="43"/>
      <c r="M225" s="43"/>
      <c r="N225" s="43"/>
      <c r="O225" s="43"/>
      <c r="P225" s="43"/>
      <c r="Q225" s="43"/>
      <c r="R225" s="43"/>
      <c r="S225" s="43"/>
      <c r="T225" s="43"/>
      <c r="U225" s="43"/>
      <c r="V225" s="43"/>
      <c r="W225" s="43"/>
      <c r="X225" s="43"/>
      <c r="Y225" s="43"/>
      <c r="Z225" s="43"/>
      <c r="AA225" s="44" t="s">
        <v>345</v>
      </c>
      <c r="AB225" s="56">
        <v>1</v>
      </c>
      <c r="AC225" s="57">
        <v>227.22</v>
      </c>
      <c r="AD225" s="57">
        <v>1348.48</v>
      </c>
      <c r="AE225" s="58">
        <v>227.22</v>
      </c>
      <c r="AF225" s="57">
        <v>1348.48</v>
      </c>
      <c r="AG225" s="57">
        <v>3955.09</v>
      </c>
      <c r="AH225" s="59">
        <v>377028</v>
      </c>
      <c r="AI225" s="59">
        <v>320762</v>
      </c>
      <c r="AJ225" s="59">
        <v>56266</v>
      </c>
      <c r="AK225" s="60">
        <v>1.18</v>
      </c>
      <c r="AL225" s="59">
        <v>232126</v>
      </c>
      <c r="AM225" s="60">
        <v>1.62</v>
      </c>
      <c r="AN225" s="63">
        <f>AL225/'Annual Investment'!$B$2</f>
        <v>6.4326429736553887E-3</v>
      </c>
      <c r="AO225" s="56">
        <v>1</v>
      </c>
      <c r="AP225" s="57">
        <v>227.22</v>
      </c>
      <c r="AQ225" s="57">
        <v>1348.48</v>
      </c>
      <c r="AR225" s="58">
        <v>454.44</v>
      </c>
      <c r="AS225" s="57">
        <v>2696.96</v>
      </c>
      <c r="AT225" s="57">
        <v>3955.09</v>
      </c>
      <c r="AU225" s="59">
        <v>410345</v>
      </c>
      <c r="AV225" s="59">
        <v>320762</v>
      </c>
      <c r="AW225" s="59">
        <v>89584</v>
      </c>
      <c r="AX225" s="60">
        <v>1.28</v>
      </c>
      <c r="AY225" s="59">
        <v>232126</v>
      </c>
      <c r="AZ225" s="60">
        <v>1.77</v>
      </c>
      <c r="BA225" s="63">
        <f>AY225/'Annual Investment'!$C$2</f>
        <v>6.2273738049764748E-3</v>
      </c>
      <c r="BB225" s="56">
        <v>1</v>
      </c>
      <c r="BC225" s="57">
        <v>227.22</v>
      </c>
      <c r="BD225" s="57">
        <v>1348.48</v>
      </c>
      <c r="BE225" s="58">
        <v>666.43</v>
      </c>
      <c r="BF225" s="57">
        <v>3955.09</v>
      </c>
      <c r="BG225" s="57">
        <v>3955.09</v>
      </c>
      <c r="BH225" s="59">
        <v>447055</v>
      </c>
      <c r="BI225" s="59">
        <v>320762</v>
      </c>
      <c r="BJ225" s="59">
        <v>126293</v>
      </c>
      <c r="BK225" s="60">
        <v>1.39</v>
      </c>
      <c r="BL225" s="59">
        <v>232126</v>
      </c>
      <c r="BM225" s="60">
        <v>1.93</v>
      </c>
      <c r="BN225" s="63">
        <f>BL225/'Annual Investment'!$D$2</f>
        <v>6.1671239418263852E-3</v>
      </c>
    </row>
    <row r="226" spans="1:66" ht="18" x14ac:dyDescent="0.25">
      <c r="A226" s="1" t="s">
        <v>254</v>
      </c>
      <c r="B226" s="1"/>
      <c r="AN226" s="62"/>
      <c r="BA226" s="62"/>
      <c r="BN226" s="62"/>
    </row>
    <row r="227" spans="1:66" ht="15.75" thickBot="1" x14ac:dyDescent="0.3">
      <c r="AN227" s="62"/>
      <c r="BA227" s="62"/>
      <c r="BN227" s="62"/>
    </row>
    <row r="228" spans="1:66" ht="104.25" thickBot="1" x14ac:dyDescent="0.3">
      <c r="A228" s="3" t="s">
        <v>4</v>
      </c>
      <c r="B228" s="4" t="s">
        <v>5</v>
      </c>
      <c r="C228" s="5" t="s">
        <v>6</v>
      </c>
      <c r="D228" s="5" t="s">
        <v>7</v>
      </c>
      <c r="E228" s="6" t="s">
        <v>8</v>
      </c>
      <c r="F228" s="6" t="s">
        <v>9</v>
      </c>
      <c r="G228" s="6" t="s">
        <v>10</v>
      </c>
      <c r="H228" s="6" t="s">
        <v>11</v>
      </c>
      <c r="I228" s="6" t="s">
        <v>12</v>
      </c>
      <c r="J228" s="6" t="s">
        <v>13</v>
      </c>
      <c r="K228" s="6" t="s">
        <v>14</v>
      </c>
      <c r="L228" s="6" t="s">
        <v>15</v>
      </c>
      <c r="M228" s="6" t="s">
        <v>16</v>
      </c>
      <c r="N228" s="6" t="s">
        <v>17</v>
      </c>
      <c r="O228" s="6" t="s">
        <v>18</v>
      </c>
      <c r="P228" s="6" t="s">
        <v>19</v>
      </c>
      <c r="Q228" s="6" t="s">
        <v>20</v>
      </c>
      <c r="R228" s="6" t="s">
        <v>21</v>
      </c>
      <c r="S228" s="6" t="s">
        <v>22</v>
      </c>
      <c r="T228" s="6" t="s">
        <v>23</v>
      </c>
      <c r="U228" s="6" t="s">
        <v>24</v>
      </c>
      <c r="V228" s="6" t="s">
        <v>25</v>
      </c>
      <c r="W228" s="6" t="s">
        <v>26</v>
      </c>
      <c r="X228" s="6" t="s">
        <v>27</v>
      </c>
      <c r="Y228" s="7" t="s">
        <v>28</v>
      </c>
      <c r="AA228" s="8" t="s">
        <v>29</v>
      </c>
      <c r="AB228" s="9" t="s">
        <v>30</v>
      </c>
      <c r="AC228" s="10" t="s">
        <v>31</v>
      </c>
      <c r="AD228" s="10" t="s">
        <v>32</v>
      </c>
      <c r="AE228" s="11" t="s">
        <v>33</v>
      </c>
      <c r="AF228" s="12" t="s">
        <v>34</v>
      </c>
      <c r="AG228" s="12" t="s">
        <v>35</v>
      </c>
      <c r="AH228" s="10" t="s">
        <v>36</v>
      </c>
      <c r="AI228" s="10" t="s">
        <v>37</v>
      </c>
      <c r="AJ228" s="12" t="s">
        <v>38</v>
      </c>
      <c r="AK228" s="13" t="s">
        <v>39</v>
      </c>
      <c r="AL228" s="10" t="s">
        <v>40</v>
      </c>
      <c r="AM228" s="13" t="s">
        <v>41</v>
      </c>
      <c r="AN228" s="14" t="s">
        <v>343</v>
      </c>
      <c r="AO228" s="9" t="s">
        <v>30</v>
      </c>
      <c r="AP228" s="10" t="s">
        <v>31</v>
      </c>
      <c r="AQ228" s="10" t="s">
        <v>32</v>
      </c>
      <c r="AR228" s="11" t="s">
        <v>33</v>
      </c>
      <c r="AS228" s="10" t="s">
        <v>34</v>
      </c>
      <c r="AT228" s="10" t="s">
        <v>35</v>
      </c>
      <c r="AU228" s="10" t="s">
        <v>36</v>
      </c>
      <c r="AV228" s="10" t="s">
        <v>37</v>
      </c>
      <c r="AW228" s="12" t="s">
        <v>38</v>
      </c>
      <c r="AX228" s="13" t="s">
        <v>39</v>
      </c>
      <c r="AY228" s="10" t="s">
        <v>40</v>
      </c>
      <c r="AZ228" s="13" t="s">
        <v>41</v>
      </c>
      <c r="BA228" s="14" t="s">
        <v>343</v>
      </c>
      <c r="BB228" s="9" t="s">
        <v>30</v>
      </c>
      <c r="BC228" s="11" t="s">
        <v>31</v>
      </c>
      <c r="BD228" s="10" t="s">
        <v>32</v>
      </c>
      <c r="BE228" s="11" t="s">
        <v>33</v>
      </c>
      <c r="BF228" s="10" t="s">
        <v>34</v>
      </c>
      <c r="BG228" s="10" t="s">
        <v>35</v>
      </c>
      <c r="BH228" s="10" t="s">
        <v>36</v>
      </c>
      <c r="BI228" s="10" t="s">
        <v>37</v>
      </c>
      <c r="BJ228" s="12" t="s">
        <v>38</v>
      </c>
      <c r="BK228" s="13" t="s">
        <v>39</v>
      </c>
      <c r="BL228" s="10" t="s">
        <v>40</v>
      </c>
      <c r="BM228" s="13" t="s">
        <v>41</v>
      </c>
      <c r="BN228" s="14" t="s">
        <v>343</v>
      </c>
    </row>
    <row r="229" spans="1:66" x14ac:dyDescent="0.25">
      <c r="A229" s="43" t="s">
        <v>51</v>
      </c>
      <c r="B229" t="s">
        <v>43</v>
      </c>
      <c r="C229" s="43" t="s">
        <v>44</v>
      </c>
      <c r="D229" s="43" t="s">
        <v>49</v>
      </c>
      <c r="E229" s="47">
        <v>12</v>
      </c>
      <c r="F229" s="48">
        <v>660</v>
      </c>
      <c r="G229" s="49">
        <v>221.1</v>
      </c>
      <c r="H229" s="48">
        <v>81</v>
      </c>
      <c r="I229" s="49">
        <v>27.1</v>
      </c>
      <c r="J229" s="50">
        <v>0</v>
      </c>
      <c r="K229" s="51" t="s">
        <v>50</v>
      </c>
      <c r="L229" s="50">
        <v>408</v>
      </c>
      <c r="M229" s="50">
        <v>300</v>
      </c>
      <c r="N229" s="50">
        <v>408</v>
      </c>
      <c r="O229" s="50">
        <v>0</v>
      </c>
      <c r="P229" s="50">
        <v>408</v>
      </c>
      <c r="Q229" s="52">
        <v>451.66</v>
      </c>
      <c r="R229" s="52">
        <v>0</v>
      </c>
      <c r="S229" s="52">
        <v>451.66</v>
      </c>
      <c r="T229" s="53">
        <v>1</v>
      </c>
      <c r="U229" s="53">
        <v>1.1100000000000001</v>
      </c>
      <c r="V229" s="53">
        <v>1.1100000000000001</v>
      </c>
      <c r="W229" s="52">
        <v>0.56000000000000005</v>
      </c>
      <c r="X229" s="52">
        <v>0.13</v>
      </c>
      <c r="Y229" s="52">
        <v>1.66</v>
      </c>
      <c r="Z229" s="43"/>
      <c r="AA229" s="43" t="s">
        <v>51</v>
      </c>
      <c r="AB229" s="47">
        <v>7</v>
      </c>
      <c r="AC229" s="54">
        <v>1.64</v>
      </c>
      <c r="AD229" s="54">
        <v>4.8899999999999997</v>
      </c>
      <c r="AE229" s="55">
        <v>1.64</v>
      </c>
      <c r="AF229" s="54">
        <v>4.8899999999999997</v>
      </c>
      <c r="AG229" s="54">
        <v>24.39</v>
      </c>
      <c r="AH229" s="46">
        <v>3015</v>
      </c>
      <c r="AI229" s="46">
        <v>2725</v>
      </c>
      <c r="AJ229" s="46">
        <v>290</v>
      </c>
      <c r="AK229" s="45">
        <v>1.1100000000000001</v>
      </c>
      <c r="AL229" s="46">
        <v>2725</v>
      </c>
      <c r="AM229" s="45">
        <v>1.1100000000000001</v>
      </c>
      <c r="AN229" s="62">
        <f>AL229/'Annual Investment'!$B$2</f>
        <v>7.5514815674292983E-5</v>
      </c>
      <c r="AO229" s="47">
        <v>7</v>
      </c>
      <c r="AP229" s="54">
        <v>1.64</v>
      </c>
      <c r="AQ229" s="54">
        <v>4.8899999999999997</v>
      </c>
      <c r="AR229" s="55">
        <v>3.28</v>
      </c>
      <c r="AS229" s="54">
        <v>9.7899999999999991</v>
      </c>
      <c r="AT229" s="54">
        <v>24.39</v>
      </c>
      <c r="AU229" s="46">
        <v>3152</v>
      </c>
      <c r="AV229" s="46">
        <v>2725</v>
      </c>
      <c r="AW229" s="46">
        <v>427</v>
      </c>
      <c r="AX229" s="45">
        <v>1.1599999999999999</v>
      </c>
      <c r="AY229" s="46">
        <v>2725</v>
      </c>
      <c r="AZ229" s="45">
        <v>1.1599999999999999</v>
      </c>
      <c r="BA229" s="62">
        <f>AY229/'Annual Investment'!$C$2</f>
        <v>7.3105096450035295E-5</v>
      </c>
      <c r="BB229" s="47">
        <v>7</v>
      </c>
      <c r="BC229" s="54">
        <v>1.64</v>
      </c>
      <c r="BD229" s="54">
        <v>4.8899999999999997</v>
      </c>
      <c r="BE229" s="55">
        <v>4.92</v>
      </c>
      <c r="BF229" s="54">
        <v>14.68</v>
      </c>
      <c r="BG229" s="54">
        <v>24.39</v>
      </c>
      <c r="BH229" s="46">
        <v>3336</v>
      </c>
      <c r="BI229" s="46">
        <v>2725</v>
      </c>
      <c r="BJ229" s="46">
        <v>611</v>
      </c>
      <c r="BK229" s="45">
        <v>1.22</v>
      </c>
      <c r="BL229" s="46">
        <v>2725</v>
      </c>
      <c r="BM229" s="45">
        <v>1.22</v>
      </c>
      <c r="BN229" s="62">
        <f>BL229/'Annual Investment'!$D$2</f>
        <v>7.2397804388465306E-5</v>
      </c>
    </row>
    <row r="230" spans="1:66" x14ac:dyDescent="0.25">
      <c r="A230" s="43" t="s">
        <v>255</v>
      </c>
      <c r="B230" t="s">
        <v>43</v>
      </c>
      <c r="C230" s="43" t="s">
        <v>233</v>
      </c>
      <c r="D230" s="43" t="s">
        <v>49</v>
      </c>
      <c r="E230" s="47">
        <v>20</v>
      </c>
      <c r="F230" s="48">
        <v>805</v>
      </c>
      <c r="G230" s="49">
        <v>130.4</v>
      </c>
      <c r="H230" s="48">
        <v>805</v>
      </c>
      <c r="I230" s="49">
        <v>130.4</v>
      </c>
      <c r="J230" s="50">
        <v>0</v>
      </c>
      <c r="K230" s="51" t="s">
        <v>50</v>
      </c>
      <c r="L230" s="50">
        <v>1032</v>
      </c>
      <c r="M230" s="50">
        <v>900</v>
      </c>
      <c r="N230" s="50">
        <v>1032</v>
      </c>
      <c r="O230" s="50">
        <v>0</v>
      </c>
      <c r="P230" s="50">
        <v>1032</v>
      </c>
      <c r="Q230" s="52">
        <v>1371.47</v>
      </c>
      <c r="R230" s="52">
        <v>0</v>
      </c>
      <c r="S230" s="52">
        <v>1371.47</v>
      </c>
      <c r="T230" s="53">
        <v>1</v>
      </c>
      <c r="U230" s="53">
        <v>1.33</v>
      </c>
      <c r="V230" s="53">
        <v>1.33</v>
      </c>
      <c r="W230" s="52">
        <v>1.1499999999999999</v>
      </c>
      <c r="X230" s="52">
        <v>0.1</v>
      </c>
      <c r="Y230" s="52">
        <v>7.12</v>
      </c>
      <c r="Z230" s="43"/>
      <c r="AA230" s="43" t="s">
        <v>255</v>
      </c>
      <c r="AB230" s="47">
        <v>4</v>
      </c>
      <c r="AC230" s="54">
        <v>0.64</v>
      </c>
      <c r="AD230" s="54">
        <v>3.98</v>
      </c>
      <c r="AE230" s="55">
        <v>0.64</v>
      </c>
      <c r="AF230" s="54">
        <v>3.98</v>
      </c>
      <c r="AG230" s="54">
        <v>79.599999999999994</v>
      </c>
      <c r="AH230" s="46">
        <v>6103</v>
      </c>
      <c r="AI230" s="46">
        <v>4592</v>
      </c>
      <c r="AJ230" s="46">
        <v>1511</v>
      </c>
      <c r="AK230" s="45">
        <v>1.33</v>
      </c>
      <c r="AL230" s="46">
        <v>4592</v>
      </c>
      <c r="AM230" s="45">
        <v>1.33</v>
      </c>
      <c r="AN230" s="62">
        <f>AL230/'Annual Investment'!$B$2</f>
        <v>1.2725285635829483E-4</v>
      </c>
      <c r="AO230" s="47">
        <v>4</v>
      </c>
      <c r="AP230" s="54">
        <v>0.64</v>
      </c>
      <c r="AQ230" s="54">
        <v>3.98</v>
      </c>
      <c r="AR230" s="55">
        <v>1.29</v>
      </c>
      <c r="AS230" s="54">
        <v>7.96</v>
      </c>
      <c r="AT230" s="54">
        <v>79.599999999999994</v>
      </c>
      <c r="AU230" s="46">
        <v>6352</v>
      </c>
      <c r="AV230" s="46">
        <v>4592</v>
      </c>
      <c r="AW230" s="46">
        <v>1760</v>
      </c>
      <c r="AX230" s="45">
        <v>1.38</v>
      </c>
      <c r="AY230" s="46">
        <v>4592</v>
      </c>
      <c r="AZ230" s="45">
        <v>1.38</v>
      </c>
      <c r="BA230" s="62">
        <f>AY230/'Annual Investment'!$C$2</f>
        <v>1.2319214785268333E-4</v>
      </c>
      <c r="BB230" s="47">
        <v>4</v>
      </c>
      <c r="BC230" s="54">
        <v>0.64</v>
      </c>
      <c r="BD230" s="54">
        <v>3.98</v>
      </c>
      <c r="BE230" s="55">
        <v>1.93</v>
      </c>
      <c r="BF230" s="54">
        <v>11.94</v>
      </c>
      <c r="BG230" s="54">
        <v>79.599999999999994</v>
      </c>
      <c r="BH230" s="46">
        <v>6623</v>
      </c>
      <c r="BI230" s="46">
        <v>4592</v>
      </c>
      <c r="BJ230" s="46">
        <v>2031</v>
      </c>
      <c r="BK230" s="45">
        <v>1.44</v>
      </c>
      <c r="BL230" s="46">
        <v>4592</v>
      </c>
      <c r="BM230" s="45">
        <v>1.44</v>
      </c>
      <c r="BN230" s="62">
        <f>BL230/'Annual Investment'!$D$2</f>
        <v>1.2200026339516797E-4</v>
      </c>
    </row>
    <row r="231" spans="1:66" x14ac:dyDescent="0.25">
      <c r="A231" s="43" t="s">
        <v>52</v>
      </c>
      <c r="B231" t="s">
        <v>43</v>
      </c>
      <c r="C231" s="43" t="s">
        <v>53</v>
      </c>
      <c r="D231" s="43" t="s">
        <v>49</v>
      </c>
      <c r="E231" s="47">
        <v>12</v>
      </c>
      <c r="F231" s="48">
        <v>1399</v>
      </c>
      <c r="G231" s="49">
        <v>193.1</v>
      </c>
      <c r="H231" s="48">
        <v>46</v>
      </c>
      <c r="I231" s="49">
        <v>6.3</v>
      </c>
      <c r="J231" s="50">
        <v>0</v>
      </c>
      <c r="K231" s="51" t="s">
        <v>50</v>
      </c>
      <c r="L231" s="50">
        <v>879</v>
      </c>
      <c r="M231" s="50">
        <v>650</v>
      </c>
      <c r="N231" s="50">
        <v>879</v>
      </c>
      <c r="O231" s="50">
        <v>0</v>
      </c>
      <c r="P231" s="50">
        <v>879</v>
      </c>
      <c r="Q231" s="52">
        <v>598.89</v>
      </c>
      <c r="R231" s="52">
        <v>0</v>
      </c>
      <c r="S231" s="52">
        <v>598.89</v>
      </c>
      <c r="T231" s="53">
        <v>1</v>
      </c>
      <c r="U231" s="53">
        <v>0.68</v>
      </c>
      <c r="V231" s="53">
        <v>0.68</v>
      </c>
      <c r="W231" s="52">
        <v>0.56999999999999995</v>
      </c>
      <c r="X231" s="52">
        <v>0.15</v>
      </c>
      <c r="Y231" s="52">
        <v>4.0999999999999996</v>
      </c>
      <c r="Z231" s="43"/>
      <c r="AA231" s="43" t="s">
        <v>52</v>
      </c>
      <c r="AB231" s="47">
        <v>7</v>
      </c>
      <c r="AC231" s="54">
        <v>1.43</v>
      </c>
      <c r="AD231" s="54">
        <v>10.38</v>
      </c>
      <c r="AE231" s="55">
        <v>1.43</v>
      </c>
      <c r="AF231" s="54">
        <v>10.38</v>
      </c>
      <c r="AG231" s="54">
        <v>44.23</v>
      </c>
      <c r="AH231" s="46">
        <v>3997</v>
      </c>
      <c r="AI231" s="46">
        <v>5870</v>
      </c>
      <c r="AJ231" s="46">
        <v>-1873</v>
      </c>
      <c r="AK231" s="45">
        <v>0.68</v>
      </c>
      <c r="AL231" s="46">
        <v>5870</v>
      </c>
      <c r="AM231" s="45">
        <v>0.68</v>
      </c>
      <c r="AN231" s="62">
        <f>AL231/'Annual Investment'!$B$2</f>
        <v>1.6266861211306416E-4</v>
      </c>
      <c r="AO231" s="47">
        <v>7</v>
      </c>
      <c r="AP231" s="54">
        <v>1.43</v>
      </c>
      <c r="AQ231" s="54">
        <v>10.38</v>
      </c>
      <c r="AR231" s="55">
        <v>2.86</v>
      </c>
      <c r="AS231" s="54">
        <v>20.75</v>
      </c>
      <c r="AT231" s="54">
        <v>44.23</v>
      </c>
      <c r="AU231" s="46">
        <v>4264</v>
      </c>
      <c r="AV231" s="46">
        <v>5870</v>
      </c>
      <c r="AW231" s="46">
        <v>-1606</v>
      </c>
      <c r="AX231" s="45">
        <v>0.73</v>
      </c>
      <c r="AY231" s="46">
        <v>5870</v>
      </c>
      <c r="AZ231" s="45">
        <v>0.73</v>
      </c>
      <c r="BA231" s="62">
        <f>AY231/'Annual Investment'!$C$2</f>
        <v>1.5747776739879162E-4</v>
      </c>
      <c r="BB231" s="47">
        <v>7</v>
      </c>
      <c r="BC231" s="54">
        <v>1.43</v>
      </c>
      <c r="BD231" s="54">
        <v>10.38</v>
      </c>
      <c r="BE231" s="55">
        <v>4.3</v>
      </c>
      <c r="BF231" s="54">
        <v>31.13</v>
      </c>
      <c r="BG231" s="54">
        <v>44.23</v>
      </c>
      <c r="BH231" s="46">
        <v>4571</v>
      </c>
      <c r="BI231" s="46">
        <v>5870</v>
      </c>
      <c r="BJ231" s="46">
        <v>-1300</v>
      </c>
      <c r="BK231" s="45">
        <v>0.78</v>
      </c>
      <c r="BL231" s="46">
        <v>5870</v>
      </c>
      <c r="BM231" s="45">
        <v>0.78</v>
      </c>
      <c r="BN231" s="62">
        <f>BL231/'Annual Investment'!$D$2</f>
        <v>1.5595416945331795E-4</v>
      </c>
    </row>
    <row r="232" spans="1:66" x14ac:dyDescent="0.25">
      <c r="A232" s="43" t="s">
        <v>57</v>
      </c>
      <c r="B232" t="s">
        <v>43</v>
      </c>
      <c r="C232" s="43" t="s">
        <v>53</v>
      </c>
      <c r="D232" s="43" t="s">
        <v>49</v>
      </c>
      <c r="E232" s="47">
        <v>12</v>
      </c>
      <c r="F232" s="48">
        <v>705</v>
      </c>
      <c r="G232" s="49">
        <v>97.3</v>
      </c>
      <c r="H232" s="48">
        <v>56</v>
      </c>
      <c r="I232" s="49">
        <v>7.7</v>
      </c>
      <c r="J232" s="50">
        <v>0</v>
      </c>
      <c r="K232" s="51" t="s">
        <v>50</v>
      </c>
      <c r="L232" s="50">
        <v>941</v>
      </c>
      <c r="M232" s="50">
        <v>825</v>
      </c>
      <c r="N232" s="50">
        <v>941</v>
      </c>
      <c r="O232" s="50">
        <v>0</v>
      </c>
      <c r="P232" s="50">
        <v>941</v>
      </c>
      <c r="Q232" s="52">
        <v>324.35000000000002</v>
      </c>
      <c r="R232" s="52">
        <v>0</v>
      </c>
      <c r="S232" s="52">
        <v>324.35000000000002</v>
      </c>
      <c r="T232" s="53">
        <v>1</v>
      </c>
      <c r="U232" s="53">
        <v>0.34</v>
      </c>
      <c r="V232" s="53">
        <v>0.34</v>
      </c>
      <c r="W232" s="52">
        <v>1.2</v>
      </c>
      <c r="X232" s="52">
        <v>0.3</v>
      </c>
      <c r="Y232" s="52">
        <v>8.6999999999999993</v>
      </c>
      <c r="Z232" s="43"/>
      <c r="AA232" s="43" t="s">
        <v>57</v>
      </c>
      <c r="AB232" s="47">
        <v>7</v>
      </c>
      <c r="AC232" s="54">
        <v>0.72</v>
      </c>
      <c r="AD232" s="54">
        <v>5.23</v>
      </c>
      <c r="AE232" s="55">
        <v>0.72</v>
      </c>
      <c r="AF232" s="54">
        <v>5.23</v>
      </c>
      <c r="AG232" s="54">
        <v>24.24</v>
      </c>
      <c r="AH232" s="46">
        <v>2165</v>
      </c>
      <c r="AI232" s="46">
        <v>6278</v>
      </c>
      <c r="AJ232" s="46">
        <v>-4113</v>
      </c>
      <c r="AK232" s="45">
        <v>0.34</v>
      </c>
      <c r="AL232" s="46">
        <v>6278</v>
      </c>
      <c r="AM232" s="45">
        <v>0.34</v>
      </c>
      <c r="AN232" s="62">
        <f>AL232/'Annual Investment'!$B$2</f>
        <v>1.7397505056998582E-4</v>
      </c>
      <c r="AO232" s="47">
        <v>7</v>
      </c>
      <c r="AP232" s="54">
        <v>0.72</v>
      </c>
      <c r="AQ232" s="54">
        <v>5.23</v>
      </c>
      <c r="AR232" s="55">
        <v>1.44</v>
      </c>
      <c r="AS232" s="54">
        <v>10.46</v>
      </c>
      <c r="AT232" s="54">
        <v>24.24</v>
      </c>
      <c r="AU232" s="46">
        <v>2304</v>
      </c>
      <c r="AV232" s="46">
        <v>6278</v>
      </c>
      <c r="AW232" s="46">
        <v>-3975</v>
      </c>
      <c r="AX232" s="45">
        <v>0.37</v>
      </c>
      <c r="AY232" s="46">
        <v>6278</v>
      </c>
      <c r="AZ232" s="45">
        <v>0.37</v>
      </c>
      <c r="BA232" s="62">
        <f>AY232/'Annual Investment'!$C$2</f>
        <v>1.6842341119754922E-4</v>
      </c>
      <c r="BB232" s="47">
        <v>7</v>
      </c>
      <c r="BC232" s="54">
        <v>0.72</v>
      </c>
      <c r="BD232" s="54">
        <v>5.23</v>
      </c>
      <c r="BE232" s="55">
        <v>2.16</v>
      </c>
      <c r="BF232" s="54">
        <v>15.69</v>
      </c>
      <c r="BG232" s="54">
        <v>24.24</v>
      </c>
      <c r="BH232" s="46">
        <v>2462</v>
      </c>
      <c r="BI232" s="46">
        <v>6278</v>
      </c>
      <c r="BJ232" s="46">
        <v>-3816</v>
      </c>
      <c r="BK232" s="45">
        <v>0.39</v>
      </c>
      <c r="BL232" s="46">
        <v>6278</v>
      </c>
      <c r="BM232" s="45">
        <v>0.39</v>
      </c>
      <c r="BN232" s="62">
        <f>BL232/'Annual Investment'!$D$2</f>
        <v>1.6679391411037991E-4</v>
      </c>
    </row>
    <row r="233" spans="1:66" x14ac:dyDescent="0.25">
      <c r="A233" s="43" t="s">
        <v>256</v>
      </c>
      <c r="B233" t="s">
        <v>43</v>
      </c>
      <c r="C233" s="43" t="s">
        <v>196</v>
      </c>
      <c r="D233" s="43" t="s">
        <v>49</v>
      </c>
      <c r="E233" s="47">
        <v>20</v>
      </c>
      <c r="F233" s="48">
        <v>7312</v>
      </c>
      <c r="G233" s="49">
        <v>2069.3000000000002</v>
      </c>
      <c r="H233" s="48">
        <v>7312</v>
      </c>
      <c r="I233" s="49">
        <v>2069.3000000000002</v>
      </c>
      <c r="J233" s="50">
        <v>0</v>
      </c>
      <c r="K233" s="51" t="s">
        <v>50</v>
      </c>
      <c r="L233" s="50">
        <v>12699</v>
      </c>
      <c r="M233" s="50">
        <v>11500</v>
      </c>
      <c r="N233" s="50">
        <v>12699</v>
      </c>
      <c r="O233" s="50">
        <v>0</v>
      </c>
      <c r="P233" s="50">
        <v>12699</v>
      </c>
      <c r="Q233" s="52">
        <v>14859</v>
      </c>
      <c r="R233" s="52">
        <v>0</v>
      </c>
      <c r="S233" s="52">
        <v>14859</v>
      </c>
      <c r="T233" s="53">
        <v>1</v>
      </c>
      <c r="U233" s="53">
        <v>1.17</v>
      </c>
      <c r="V233" s="53">
        <v>1.17</v>
      </c>
      <c r="W233" s="52">
        <v>1.56</v>
      </c>
      <c r="X233" s="52">
        <v>0.14000000000000001</v>
      </c>
      <c r="Y233" s="52">
        <v>5.52</v>
      </c>
      <c r="Z233" s="43"/>
      <c r="AA233" s="43" t="s">
        <v>256</v>
      </c>
      <c r="AB233" s="47">
        <v>75</v>
      </c>
      <c r="AC233" s="54">
        <v>172.23</v>
      </c>
      <c r="AD233" s="54">
        <v>608.57000000000005</v>
      </c>
      <c r="AE233" s="55">
        <v>172.23</v>
      </c>
      <c r="AF233" s="54">
        <v>608.57000000000005</v>
      </c>
      <c r="AG233" s="54">
        <v>12171.5</v>
      </c>
      <c r="AH233" s="46">
        <v>1113038</v>
      </c>
      <c r="AI233" s="46">
        <v>951252</v>
      </c>
      <c r="AJ233" s="46">
        <v>161786</v>
      </c>
      <c r="AK233" s="45">
        <v>1.17</v>
      </c>
      <c r="AL233" s="46">
        <v>951252</v>
      </c>
      <c r="AM233" s="45">
        <v>1.17</v>
      </c>
      <c r="AN233" s="62">
        <f>AL233/'Annual Investment'!$B$2</f>
        <v>2.6360961262312865E-2</v>
      </c>
      <c r="AO233" s="47">
        <v>75</v>
      </c>
      <c r="AP233" s="54">
        <v>172.23</v>
      </c>
      <c r="AQ233" s="54">
        <v>608.57000000000005</v>
      </c>
      <c r="AR233" s="55">
        <v>344.45</v>
      </c>
      <c r="AS233" s="54">
        <v>1217.1500000000001</v>
      </c>
      <c r="AT233" s="54">
        <v>12171.5</v>
      </c>
      <c r="AU233" s="46">
        <v>1150934</v>
      </c>
      <c r="AV233" s="46">
        <v>951252</v>
      </c>
      <c r="AW233" s="46">
        <v>199681</v>
      </c>
      <c r="AX233" s="45">
        <v>1.21</v>
      </c>
      <c r="AY233" s="46">
        <v>951252</v>
      </c>
      <c r="AZ233" s="45">
        <v>1.21</v>
      </c>
      <c r="BA233" s="62">
        <f>AY233/'Annual Investment'!$C$2</f>
        <v>2.5519768516803293E-2</v>
      </c>
      <c r="BB233" s="47">
        <v>75</v>
      </c>
      <c r="BC233" s="54">
        <v>172.23</v>
      </c>
      <c r="BD233" s="54">
        <v>608.57000000000005</v>
      </c>
      <c r="BE233" s="55">
        <v>516.67999999999995</v>
      </c>
      <c r="BF233" s="54">
        <v>1825.72</v>
      </c>
      <c r="BG233" s="54">
        <v>12171.5</v>
      </c>
      <c r="BH233" s="46">
        <v>1193536</v>
      </c>
      <c r="BI233" s="46">
        <v>951252</v>
      </c>
      <c r="BJ233" s="46">
        <v>242284</v>
      </c>
      <c r="BK233" s="45">
        <v>1.25</v>
      </c>
      <c r="BL233" s="46">
        <v>951252</v>
      </c>
      <c r="BM233" s="45">
        <v>1.25</v>
      </c>
      <c r="BN233" s="62">
        <f>BL233/'Annual Investment'!$D$2</f>
        <v>2.5272864667939966E-2</v>
      </c>
    </row>
    <row r="234" spans="1:66" x14ac:dyDescent="0.25">
      <c r="A234" s="43" t="s">
        <v>257</v>
      </c>
      <c r="B234" t="s">
        <v>43</v>
      </c>
      <c r="C234" s="43" t="s">
        <v>196</v>
      </c>
      <c r="D234" s="43" t="s">
        <v>49</v>
      </c>
      <c r="E234" s="47">
        <v>14</v>
      </c>
      <c r="F234" s="48">
        <v>185</v>
      </c>
      <c r="G234" s="49">
        <v>25.5</v>
      </c>
      <c r="H234" s="48">
        <v>185</v>
      </c>
      <c r="I234" s="49">
        <v>25.5</v>
      </c>
      <c r="J234" s="50">
        <v>0</v>
      </c>
      <c r="K234" s="51" t="s">
        <v>50</v>
      </c>
      <c r="L234" s="50">
        <v>780</v>
      </c>
      <c r="M234" s="50">
        <v>750</v>
      </c>
      <c r="N234" s="50">
        <v>780</v>
      </c>
      <c r="O234" s="50">
        <v>0</v>
      </c>
      <c r="P234" s="50">
        <v>780</v>
      </c>
      <c r="Q234" s="52">
        <v>228.3</v>
      </c>
      <c r="R234" s="52">
        <v>0</v>
      </c>
      <c r="S234" s="52">
        <v>228.3</v>
      </c>
      <c r="T234" s="53">
        <v>1</v>
      </c>
      <c r="U234" s="53">
        <v>0.28999999999999998</v>
      </c>
      <c r="V234" s="53">
        <v>0.28999999999999998</v>
      </c>
      <c r="W234" s="52">
        <v>3.79</v>
      </c>
      <c r="X234" s="52">
        <v>0.4</v>
      </c>
      <c r="Y234" s="52">
        <v>27.48</v>
      </c>
      <c r="Z234" s="43"/>
      <c r="AA234" s="43" t="s">
        <v>257</v>
      </c>
      <c r="AB234" s="47">
        <v>7</v>
      </c>
      <c r="AC234" s="54">
        <v>0.19</v>
      </c>
      <c r="AD234" s="54">
        <v>1.37</v>
      </c>
      <c r="AE234" s="55">
        <v>0.19</v>
      </c>
      <c r="AF234" s="54">
        <v>1.37</v>
      </c>
      <c r="AG234" s="54">
        <v>19.21</v>
      </c>
      <c r="AH234" s="46">
        <v>1524</v>
      </c>
      <c r="AI234" s="46">
        <v>5204</v>
      </c>
      <c r="AJ234" s="46">
        <v>-3680</v>
      </c>
      <c r="AK234" s="45">
        <v>0.28999999999999998</v>
      </c>
      <c r="AL234" s="46">
        <v>5204</v>
      </c>
      <c r="AM234" s="45">
        <v>0.28999999999999998</v>
      </c>
      <c r="AN234" s="62">
        <f>AL234/'Annual Investment'!$B$2</f>
        <v>1.4421251404367732E-4</v>
      </c>
      <c r="AO234" s="47">
        <v>7</v>
      </c>
      <c r="AP234" s="54">
        <v>0.19</v>
      </c>
      <c r="AQ234" s="54">
        <v>1.37</v>
      </c>
      <c r="AR234" s="55">
        <v>0.38</v>
      </c>
      <c r="AS234" s="54">
        <v>2.74</v>
      </c>
      <c r="AT234" s="54">
        <v>19.21</v>
      </c>
      <c r="AU234" s="46">
        <v>1591</v>
      </c>
      <c r="AV234" s="46">
        <v>5204</v>
      </c>
      <c r="AW234" s="46">
        <v>-3613</v>
      </c>
      <c r="AX234" s="45">
        <v>0.31</v>
      </c>
      <c r="AY234" s="46">
        <v>5204</v>
      </c>
      <c r="AZ234" s="45">
        <v>0.31</v>
      </c>
      <c r="BA234" s="62">
        <f>AY234/'Annual Investment'!$C$2</f>
        <v>1.3961061355081969E-4</v>
      </c>
      <c r="BB234" s="47">
        <v>7</v>
      </c>
      <c r="BC234" s="54">
        <v>0.19</v>
      </c>
      <c r="BD234" s="54">
        <v>1.37</v>
      </c>
      <c r="BE234" s="55">
        <v>0.56999999999999995</v>
      </c>
      <c r="BF234" s="54">
        <v>4.12</v>
      </c>
      <c r="BG234" s="54">
        <v>19.21</v>
      </c>
      <c r="BH234" s="46">
        <v>1669</v>
      </c>
      <c r="BI234" s="46">
        <v>5204</v>
      </c>
      <c r="BJ234" s="46">
        <v>-3534</v>
      </c>
      <c r="BK234" s="45">
        <v>0.32</v>
      </c>
      <c r="BL234" s="46">
        <v>5204</v>
      </c>
      <c r="BM234" s="45">
        <v>0.32</v>
      </c>
      <c r="BN234" s="62">
        <f>BL234/'Annual Investment'!$D$2</f>
        <v>1.3825988038076092E-4</v>
      </c>
    </row>
    <row r="235" spans="1:66" x14ac:dyDescent="0.25">
      <c r="A235" s="43" t="s">
        <v>258</v>
      </c>
      <c r="B235" t="s">
        <v>43</v>
      </c>
      <c r="C235" s="43" t="s">
        <v>196</v>
      </c>
      <c r="D235" s="43" t="s">
        <v>49</v>
      </c>
      <c r="E235" s="47">
        <v>14</v>
      </c>
      <c r="F235" s="48">
        <v>126</v>
      </c>
      <c r="G235" s="49">
        <v>17.399999999999999</v>
      </c>
      <c r="H235" s="48">
        <v>126</v>
      </c>
      <c r="I235" s="49">
        <v>17.399999999999999</v>
      </c>
      <c r="J235" s="50">
        <v>0</v>
      </c>
      <c r="K235" s="51" t="s">
        <v>50</v>
      </c>
      <c r="L235" s="50">
        <v>960</v>
      </c>
      <c r="M235" s="50">
        <v>940</v>
      </c>
      <c r="N235" s="50">
        <v>960</v>
      </c>
      <c r="O235" s="50">
        <v>0</v>
      </c>
      <c r="P235" s="50">
        <v>960</v>
      </c>
      <c r="Q235" s="52">
        <v>155.49</v>
      </c>
      <c r="R235" s="52">
        <v>0</v>
      </c>
      <c r="S235" s="52">
        <v>155.49</v>
      </c>
      <c r="T235" s="53">
        <v>1</v>
      </c>
      <c r="U235" s="53">
        <v>0.16</v>
      </c>
      <c r="V235" s="53">
        <v>0.16</v>
      </c>
      <c r="W235" s="52">
        <v>6.86</v>
      </c>
      <c r="X235" s="52">
        <v>0.73</v>
      </c>
      <c r="Y235" s="52">
        <v>49.7</v>
      </c>
      <c r="Z235" s="43"/>
      <c r="AA235" s="43" t="s">
        <v>258</v>
      </c>
      <c r="AB235" s="47">
        <v>7</v>
      </c>
      <c r="AC235" s="54">
        <v>0.13</v>
      </c>
      <c r="AD235" s="54">
        <v>0.93</v>
      </c>
      <c r="AE235" s="55">
        <v>0.13</v>
      </c>
      <c r="AF235" s="54">
        <v>0.93</v>
      </c>
      <c r="AG235" s="54">
        <v>13.08</v>
      </c>
      <c r="AH235" s="46">
        <v>1038</v>
      </c>
      <c r="AI235" s="46">
        <v>6409</v>
      </c>
      <c r="AJ235" s="46">
        <v>-5371</v>
      </c>
      <c r="AK235" s="45">
        <v>0.16</v>
      </c>
      <c r="AL235" s="46">
        <v>6409</v>
      </c>
      <c r="AM235" s="45">
        <v>0.16</v>
      </c>
      <c r="AN235" s="62">
        <f>AL235/'Annual Investment'!$B$2</f>
        <v>1.7760530409414451E-4</v>
      </c>
      <c r="AO235" s="47">
        <v>7</v>
      </c>
      <c r="AP235" s="54">
        <v>0.13</v>
      </c>
      <c r="AQ235" s="54">
        <v>0.93</v>
      </c>
      <c r="AR235" s="55">
        <v>0.26</v>
      </c>
      <c r="AS235" s="54">
        <v>1.87</v>
      </c>
      <c r="AT235" s="54">
        <v>13.08</v>
      </c>
      <c r="AU235" s="46">
        <v>1083</v>
      </c>
      <c r="AV235" s="46">
        <v>6409</v>
      </c>
      <c r="AW235" s="46">
        <v>-5326</v>
      </c>
      <c r="AX235" s="45">
        <v>0.17</v>
      </c>
      <c r="AY235" s="46">
        <v>6409</v>
      </c>
      <c r="AZ235" s="45">
        <v>0.17</v>
      </c>
      <c r="BA235" s="62">
        <f>AY235/'Annual Investment'!$C$2</f>
        <v>1.7193782133881696E-4</v>
      </c>
      <c r="BB235" s="47">
        <v>7</v>
      </c>
      <c r="BC235" s="54">
        <v>0.13</v>
      </c>
      <c r="BD235" s="54">
        <v>0.93</v>
      </c>
      <c r="BE235" s="55">
        <v>0.39</v>
      </c>
      <c r="BF235" s="54">
        <v>2.8</v>
      </c>
      <c r="BG235" s="54">
        <v>13.08</v>
      </c>
      <c r="BH235" s="46">
        <v>1137</v>
      </c>
      <c r="BI235" s="46">
        <v>6409</v>
      </c>
      <c r="BJ235" s="46">
        <v>-5272</v>
      </c>
      <c r="BK235" s="45">
        <v>0.18</v>
      </c>
      <c r="BL235" s="46">
        <v>6409</v>
      </c>
      <c r="BM235" s="45">
        <v>0.18</v>
      </c>
      <c r="BN235" s="62">
        <f>BL235/'Annual Investment'!$D$2</f>
        <v>1.7027432232134831E-4</v>
      </c>
    </row>
    <row r="236" spans="1:66" x14ac:dyDescent="0.25">
      <c r="A236" s="43" t="s">
        <v>108</v>
      </c>
      <c r="B236" t="s">
        <v>43</v>
      </c>
      <c r="C236" s="43" t="s">
        <v>196</v>
      </c>
      <c r="D236" s="43" t="s">
        <v>49</v>
      </c>
      <c r="E236" s="47">
        <v>10</v>
      </c>
      <c r="F236" s="48">
        <v>771</v>
      </c>
      <c r="G236" s="49">
        <v>300</v>
      </c>
      <c r="H236" s="48">
        <v>771</v>
      </c>
      <c r="I236" s="49">
        <v>300</v>
      </c>
      <c r="J236" s="50">
        <v>0</v>
      </c>
      <c r="K236" s="51" t="s">
        <v>50</v>
      </c>
      <c r="L236" s="50">
        <v>3323</v>
      </c>
      <c r="M236" s="50">
        <v>3200</v>
      </c>
      <c r="N236" s="50">
        <v>3323</v>
      </c>
      <c r="O236" s="50">
        <v>0</v>
      </c>
      <c r="P236" s="50">
        <v>3323</v>
      </c>
      <c r="Q236" s="52">
        <v>1071.1199999999999</v>
      </c>
      <c r="R236" s="52">
        <v>0</v>
      </c>
      <c r="S236" s="52">
        <v>1071.1199999999999</v>
      </c>
      <c r="T236" s="53">
        <v>1</v>
      </c>
      <c r="U236" s="53">
        <v>0.32</v>
      </c>
      <c r="V236" s="53">
        <v>0.32</v>
      </c>
      <c r="W236" s="52">
        <v>3.88</v>
      </c>
      <c r="X236" s="52">
        <v>0.51</v>
      </c>
      <c r="Y236" s="52">
        <v>9.9700000000000006</v>
      </c>
      <c r="Z236" s="43"/>
      <c r="AA236" s="43" t="s">
        <v>108</v>
      </c>
      <c r="AB236" s="47">
        <v>4</v>
      </c>
      <c r="AC236" s="54">
        <v>1.48</v>
      </c>
      <c r="AD236" s="54">
        <v>3.81</v>
      </c>
      <c r="AE236" s="55">
        <v>1.48</v>
      </c>
      <c r="AF236" s="54">
        <v>3.81</v>
      </c>
      <c r="AG236" s="54">
        <v>38.119999999999997</v>
      </c>
      <c r="AH236" s="46">
        <v>4766</v>
      </c>
      <c r="AI236" s="46">
        <v>14789</v>
      </c>
      <c r="AJ236" s="46">
        <v>-10022</v>
      </c>
      <c r="AK236" s="45">
        <v>0.32</v>
      </c>
      <c r="AL236" s="46">
        <v>14789</v>
      </c>
      <c r="AM236" s="45">
        <v>0.32</v>
      </c>
      <c r="AN236" s="62">
        <f>AL236/'Annual Investment'!$B$2</f>
        <v>4.0983068220444736E-4</v>
      </c>
      <c r="AO236" s="47">
        <v>4</v>
      </c>
      <c r="AP236" s="54">
        <v>1.48</v>
      </c>
      <c r="AQ236" s="54">
        <v>3.81</v>
      </c>
      <c r="AR236" s="55">
        <v>2.97</v>
      </c>
      <c r="AS236" s="54">
        <v>7.62</v>
      </c>
      <c r="AT236" s="54">
        <v>38.119999999999997</v>
      </c>
      <c r="AU236" s="46">
        <v>4916</v>
      </c>
      <c r="AV236" s="46">
        <v>14789</v>
      </c>
      <c r="AW236" s="46">
        <v>-9873</v>
      </c>
      <c r="AX236" s="45">
        <v>0.33</v>
      </c>
      <c r="AY236" s="46">
        <v>14789</v>
      </c>
      <c r="AZ236" s="45">
        <v>0.33</v>
      </c>
      <c r="BA236" s="62">
        <f>AY236/'Annual Investment'!$C$2</f>
        <v>3.9675276014663194E-4</v>
      </c>
      <c r="BB236" s="47">
        <v>4</v>
      </c>
      <c r="BC236" s="54">
        <v>1.48</v>
      </c>
      <c r="BD236" s="54">
        <v>3.81</v>
      </c>
      <c r="BE236" s="55">
        <v>4.45</v>
      </c>
      <c r="BF236" s="54">
        <v>11.44</v>
      </c>
      <c r="BG236" s="54">
        <v>38.119999999999997</v>
      </c>
      <c r="BH236" s="46">
        <v>5099</v>
      </c>
      <c r="BI236" s="46">
        <v>14789</v>
      </c>
      <c r="BJ236" s="46">
        <v>-9690</v>
      </c>
      <c r="BK236" s="45">
        <v>0.34</v>
      </c>
      <c r="BL236" s="46">
        <v>14789</v>
      </c>
      <c r="BM236" s="45">
        <v>0.34</v>
      </c>
      <c r="BN236" s="62">
        <f>BL236/'Annual Investment'!$D$2</f>
        <v>3.9291417581688569E-4</v>
      </c>
    </row>
    <row r="237" spans="1:66" x14ac:dyDescent="0.25">
      <c r="A237" s="43" t="s">
        <v>259</v>
      </c>
      <c r="B237" t="s">
        <v>43</v>
      </c>
      <c r="C237" s="43" t="s">
        <v>196</v>
      </c>
      <c r="D237" s="43" t="s">
        <v>45</v>
      </c>
      <c r="E237" s="47">
        <v>10</v>
      </c>
      <c r="F237" s="48">
        <v>221</v>
      </c>
      <c r="G237" s="49">
        <v>-88.2</v>
      </c>
      <c r="H237" s="48">
        <v>221</v>
      </c>
      <c r="I237" s="49">
        <v>-88.2</v>
      </c>
      <c r="J237" s="50">
        <v>0</v>
      </c>
      <c r="K237" s="51" t="s">
        <v>50</v>
      </c>
      <c r="L237" s="50">
        <v>155</v>
      </c>
      <c r="M237" s="50">
        <v>120</v>
      </c>
      <c r="N237" s="50">
        <v>155</v>
      </c>
      <c r="O237" s="50">
        <v>0</v>
      </c>
      <c r="P237" s="50">
        <v>155</v>
      </c>
      <c r="Q237" s="52">
        <v>-6.01</v>
      </c>
      <c r="R237" s="52">
        <v>0</v>
      </c>
      <c r="S237" s="52">
        <v>-6.01</v>
      </c>
      <c r="T237" s="53">
        <v>1</v>
      </c>
      <c r="U237" s="53">
        <v>0</v>
      </c>
      <c r="V237" s="53">
        <v>0</v>
      </c>
      <c r="W237" s="52">
        <v>0.63</v>
      </c>
      <c r="X237" s="52">
        <v>0.08</v>
      </c>
      <c r="Y237" s="52">
        <v>-1.59</v>
      </c>
      <c r="Z237" s="43"/>
      <c r="AA237" s="43" t="s">
        <v>259</v>
      </c>
      <c r="AB237" s="47">
        <v>19</v>
      </c>
      <c r="AC237" s="54">
        <v>-1.82</v>
      </c>
      <c r="AD237" s="54">
        <v>4.55</v>
      </c>
      <c r="AE237" s="55">
        <v>-1.82</v>
      </c>
      <c r="AF237" s="54">
        <v>4.55</v>
      </c>
      <c r="AG237" s="54">
        <v>45.53</v>
      </c>
      <c r="AH237" s="46">
        <v>-111</v>
      </c>
      <c r="AI237" s="46" t="s">
        <v>50</v>
      </c>
      <c r="AJ237" s="46" t="s">
        <v>50</v>
      </c>
      <c r="AK237" s="45">
        <v>0</v>
      </c>
      <c r="AL237" s="46">
        <v>2881</v>
      </c>
      <c r="AM237" s="45">
        <v>0</v>
      </c>
      <c r="AN237" s="62">
        <f>AL237/'Annual Investment'!$B$2</f>
        <v>7.9837865672527749E-5</v>
      </c>
      <c r="AO237" s="47">
        <v>19</v>
      </c>
      <c r="AP237" s="54">
        <v>-1.82</v>
      </c>
      <c r="AQ237" s="54">
        <v>4.55</v>
      </c>
      <c r="AR237" s="55">
        <v>-3.63</v>
      </c>
      <c r="AS237" s="54">
        <v>9.11</v>
      </c>
      <c r="AT237" s="54">
        <v>45.53</v>
      </c>
      <c r="AU237" s="46">
        <v>60</v>
      </c>
      <c r="AV237" s="46">
        <v>2881</v>
      </c>
      <c r="AW237" s="46">
        <v>-2821</v>
      </c>
      <c r="AX237" s="45">
        <v>0.02</v>
      </c>
      <c r="AY237" s="46">
        <v>2881</v>
      </c>
      <c r="AZ237" s="45">
        <v>0.02</v>
      </c>
      <c r="BA237" s="62">
        <f>AY237/'Annual Investment'!$C$2</f>
        <v>7.7290195549560255E-5</v>
      </c>
      <c r="BB237" s="47">
        <v>19</v>
      </c>
      <c r="BC237" s="54">
        <v>-1.82</v>
      </c>
      <c r="BD237" s="54">
        <v>4.55</v>
      </c>
      <c r="BE237" s="55">
        <v>-5.45</v>
      </c>
      <c r="BF237" s="54">
        <v>13.66</v>
      </c>
      <c r="BG237" s="54">
        <v>45.53</v>
      </c>
      <c r="BH237" s="46">
        <v>213</v>
      </c>
      <c r="BI237" s="46">
        <v>2881</v>
      </c>
      <c r="BJ237" s="46">
        <v>-2667</v>
      </c>
      <c r="BK237" s="45">
        <v>7.0000000000000007E-2</v>
      </c>
      <c r="BL237" s="46">
        <v>2881</v>
      </c>
      <c r="BM237" s="45">
        <v>7.0000000000000007E-2</v>
      </c>
      <c r="BN237" s="62">
        <f>BL237/'Annual Investment'!$D$2</f>
        <v>7.6542412639694888E-5</v>
      </c>
    </row>
    <row r="238" spans="1:66" x14ac:dyDescent="0.25">
      <c r="A238" s="43"/>
      <c r="C238" s="43"/>
      <c r="D238" s="43"/>
      <c r="E238" s="43"/>
      <c r="F238" s="43"/>
      <c r="G238" s="43"/>
      <c r="H238" s="43"/>
      <c r="I238" s="43"/>
      <c r="J238" s="43"/>
      <c r="K238" s="43"/>
      <c r="L238" s="43"/>
      <c r="M238" s="43"/>
      <c r="N238" s="43"/>
      <c r="O238" s="43"/>
      <c r="P238" s="43"/>
      <c r="Q238" s="43"/>
      <c r="R238" s="43"/>
      <c r="S238" s="43"/>
      <c r="T238" s="29"/>
      <c r="U238" s="43"/>
      <c r="V238" s="43"/>
      <c r="W238" s="43"/>
      <c r="X238" s="43"/>
      <c r="Y238" s="43"/>
      <c r="Z238" s="43"/>
      <c r="AA238" s="44" t="s">
        <v>345</v>
      </c>
      <c r="AB238" s="56">
        <v>136</v>
      </c>
      <c r="AC238" s="57">
        <v>176.65</v>
      </c>
      <c r="AD238" s="57">
        <v>643.73</v>
      </c>
      <c r="AE238" s="58">
        <v>176.65</v>
      </c>
      <c r="AF238" s="57">
        <v>643.73</v>
      </c>
      <c r="AG238" s="57">
        <v>12459.9</v>
      </c>
      <c r="AH238" s="59">
        <v>1135535</v>
      </c>
      <c r="AI238" s="59">
        <v>997119</v>
      </c>
      <c r="AJ238" s="59">
        <v>138527</v>
      </c>
      <c r="AK238" s="60">
        <v>1.1399999999999999</v>
      </c>
      <c r="AL238" s="59">
        <v>1000000</v>
      </c>
      <c r="AM238" s="60">
        <v>1.1399999999999999</v>
      </c>
      <c r="AN238" s="63">
        <f>AL238/'Annual Investment'!$B$2</f>
        <v>2.77118589630433E-2</v>
      </c>
      <c r="AO238" s="56">
        <v>136</v>
      </c>
      <c r="AP238" s="57">
        <v>176.65</v>
      </c>
      <c r="AQ238" s="57">
        <v>643.73</v>
      </c>
      <c r="AR238" s="58">
        <v>353.3</v>
      </c>
      <c r="AS238" s="57">
        <v>1287.45</v>
      </c>
      <c r="AT238" s="57">
        <v>12459.9</v>
      </c>
      <c r="AU238" s="59">
        <v>1174655</v>
      </c>
      <c r="AV238" s="59">
        <v>1000000</v>
      </c>
      <c r="AW238" s="59">
        <v>174655</v>
      </c>
      <c r="AX238" s="60">
        <v>1.17</v>
      </c>
      <c r="AY238" s="59">
        <v>1000000</v>
      </c>
      <c r="AZ238" s="60">
        <v>1.17</v>
      </c>
      <c r="BA238" s="63">
        <f>AY238/'Annual Investment'!$C$2</f>
        <v>2.6827558330288184E-2</v>
      </c>
      <c r="BB238" s="56">
        <v>136</v>
      </c>
      <c r="BC238" s="57">
        <v>176.65</v>
      </c>
      <c r="BD238" s="57">
        <v>643.73</v>
      </c>
      <c r="BE238" s="58">
        <v>529.95000000000005</v>
      </c>
      <c r="BF238" s="57">
        <v>1931.18</v>
      </c>
      <c r="BG238" s="57">
        <v>12459.9</v>
      </c>
      <c r="BH238" s="59">
        <v>1218646</v>
      </c>
      <c r="BI238" s="59">
        <v>1000000</v>
      </c>
      <c r="BJ238" s="59">
        <v>218646</v>
      </c>
      <c r="BK238" s="60">
        <v>1.22</v>
      </c>
      <c r="BL238" s="59">
        <v>1000000</v>
      </c>
      <c r="BM238" s="60">
        <v>1.22</v>
      </c>
      <c r="BN238" s="63">
        <f>BL238/'Annual Investment'!$D$2</f>
        <v>2.6568001610445986E-2</v>
      </c>
    </row>
    <row r="239" spans="1:66" ht="18" x14ac:dyDescent="0.25">
      <c r="A239" s="1" t="s">
        <v>260</v>
      </c>
      <c r="B239" s="1"/>
      <c r="AN239" s="62"/>
      <c r="BA239" s="62"/>
      <c r="BN239" s="62"/>
    </row>
    <row r="240" spans="1:66" ht="15.75" thickBot="1" x14ac:dyDescent="0.3">
      <c r="AN240" s="62"/>
      <c r="BA240" s="62"/>
      <c r="BN240" s="62"/>
    </row>
    <row r="241" spans="1:66" ht="104.25" thickBot="1" x14ac:dyDescent="0.3">
      <c r="A241" s="3" t="s">
        <v>4</v>
      </c>
      <c r="B241" s="4" t="s">
        <v>5</v>
      </c>
      <c r="C241" s="5" t="s">
        <v>6</v>
      </c>
      <c r="D241" s="5" t="s">
        <v>7</v>
      </c>
      <c r="E241" s="6" t="s">
        <v>8</v>
      </c>
      <c r="F241" s="6" t="s">
        <v>9</v>
      </c>
      <c r="G241" s="6" t="s">
        <v>10</v>
      </c>
      <c r="H241" s="6" t="s">
        <v>11</v>
      </c>
      <c r="I241" s="6" t="s">
        <v>12</v>
      </c>
      <c r="J241" s="6" t="s">
        <v>13</v>
      </c>
      <c r="K241" s="6" t="s">
        <v>14</v>
      </c>
      <c r="L241" s="6" t="s">
        <v>15</v>
      </c>
      <c r="M241" s="6" t="s">
        <v>16</v>
      </c>
      <c r="N241" s="6" t="s">
        <v>17</v>
      </c>
      <c r="O241" s="6" t="s">
        <v>18</v>
      </c>
      <c r="P241" s="6" t="s">
        <v>19</v>
      </c>
      <c r="Q241" s="6" t="s">
        <v>20</v>
      </c>
      <c r="R241" s="6" t="s">
        <v>21</v>
      </c>
      <c r="S241" s="6" t="s">
        <v>22</v>
      </c>
      <c r="T241" s="6" t="s">
        <v>23</v>
      </c>
      <c r="U241" s="6" t="s">
        <v>24</v>
      </c>
      <c r="V241" s="6" t="s">
        <v>25</v>
      </c>
      <c r="W241" s="6" t="s">
        <v>26</v>
      </c>
      <c r="X241" s="6" t="s">
        <v>27</v>
      </c>
      <c r="Y241" s="7" t="s">
        <v>28</v>
      </c>
      <c r="AA241" s="8" t="s">
        <v>29</v>
      </c>
      <c r="AB241" s="9" t="s">
        <v>30</v>
      </c>
      <c r="AC241" s="10" t="s">
        <v>31</v>
      </c>
      <c r="AD241" s="10" t="s">
        <v>32</v>
      </c>
      <c r="AE241" s="11" t="s">
        <v>33</v>
      </c>
      <c r="AF241" s="12" t="s">
        <v>34</v>
      </c>
      <c r="AG241" s="12" t="s">
        <v>35</v>
      </c>
      <c r="AH241" s="10" t="s">
        <v>36</v>
      </c>
      <c r="AI241" s="10" t="s">
        <v>37</v>
      </c>
      <c r="AJ241" s="12" t="s">
        <v>38</v>
      </c>
      <c r="AK241" s="13" t="s">
        <v>39</v>
      </c>
      <c r="AL241" s="10" t="s">
        <v>40</v>
      </c>
      <c r="AM241" s="13" t="s">
        <v>41</v>
      </c>
      <c r="AN241" s="14" t="s">
        <v>343</v>
      </c>
      <c r="AO241" s="9" t="s">
        <v>30</v>
      </c>
      <c r="AP241" s="10" t="s">
        <v>31</v>
      </c>
      <c r="AQ241" s="10" t="s">
        <v>32</v>
      </c>
      <c r="AR241" s="11" t="s">
        <v>33</v>
      </c>
      <c r="AS241" s="10" t="s">
        <v>34</v>
      </c>
      <c r="AT241" s="10" t="s">
        <v>35</v>
      </c>
      <c r="AU241" s="10" t="s">
        <v>36</v>
      </c>
      <c r="AV241" s="10" t="s">
        <v>37</v>
      </c>
      <c r="AW241" s="12" t="s">
        <v>38</v>
      </c>
      <c r="AX241" s="13" t="s">
        <v>39</v>
      </c>
      <c r="AY241" s="10" t="s">
        <v>40</v>
      </c>
      <c r="AZ241" s="13" t="s">
        <v>41</v>
      </c>
      <c r="BA241" s="14" t="s">
        <v>343</v>
      </c>
      <c r="BB241" s="9" t="s">
        <v>30</v>
      </c>
      <c r="BC241" s="11" t="s">
        <v>31</v>
      </c>
      <c r="BD241" s="10" t="s">
        <v>32</v>
      </c>
      <c r="BE241" s="11" t="s">
        <v>33</v>
      </c>
      <c r="BF241" s="10" t="s">
        <v>34</v>
      </c>
      <c r="BG241" s="10" t="s">
        <v>35</v>
      </c>
      <c r="BH241" s="10" t="s">
        <v>36</v>
      </c>
      <c r="BI241" s="10" t="s">
        <v>37</v>
      </c>
      <c r="BJ241" s="12" t="s">
        <v>38</v>
      </c>
      <c r="BK241" s="13" t="s">
        <v>39</v>
      </c>
      <c r="BL241" s="10" t="s">
        <v>40</v>
      </c>
      <c r="BM241" s="13" t="s">
        <v>41</v>
      </c>
      <c r="BN241" s="14" t="s">
        <v>343</v>
      </c>
    </row>
    <row r="242" spans="1:66" x14ac:dyDescent="0.25">
      <c r="A242" s="43" t="s">
        <v>261</v>
      </c>
      <c r="B242" t="s">
        <v>262</v>
      </c>
      <c r="C242" s="43" t="s">
        <v>196</v>
      </c>
      <c r="D242" s="43" t="s">
        <v>49</v>
      </c>
      <c r="E242" s="47">
        <v>18</v>
      </c>
      <c r="F242" s="48">
        <v>3704.67</v>
      </c>
      <c r="G242" s="49">
        <v>3303.8</v>
      </c>
      <c r="H242" s="48">
        <v>3704.67</v>
      </c>
      <c r="I242" s="49">
        <v>3303.8</v>
      </c>
      <c r="J242" s="50">
        <v>11752</v>
      </c>
      <c r="K242" s="51">
        <v>0.08</v>
      </c>
      <c r="L242" s="50">
        <v>503</v>
      </c>
      <c r="M242" s="50">
        <v>0</v>
      </c>
      <c r="N242" s="50">
        <v>1403</v>
      </c>
      <c r="O242" s="50">
        <v>10852</v>
      </c>
      <c r="P242" s="50">
        <v>12255</v>
      </c>
      <c r="Q242" s="52">
        <v>7168.12</v>
      </c>
      <c r="R242" s="52">
        <v>0</v>
      </c>
      <c r="S242" s="52">
        <v>7168.12</v>
      </c>
      <c r="T242" s="53">
        <v>0.56000000000000005</v>
      </c>
      <c r="U242" s="53">
        <v>1.01</v>
      </c>
      <c r="V242" s="53">
        <v>5.1100000000000003</v>
      </c>
      <c r="W242" s="52">
        <v>0.61</v>
      </c>
      <c r="X242" s="52">
        <v>0.06</v>
      </c>
      <c r="Y242" s="52">
        <v>0.68</v>
      </c>
      <c r="Z242" s="43"/>
      <c r="AA242" s="43" t="s">
        <v>261</v>
      </c>
      <c r="AB242" s="47">
        <v>37</v>
      </c>
      <c r="AC242" s="54">
        <v>76.89</v>
      </c>
      <c r="AD242" s="54">
        <v>86.22</v>
      </c>
      <c r="AE242" s="55">
        <v>76.89</v>
      </c>
      <c r="AF242" s="54">
        <v>86.22</v>
      </c>
      <c r="AG242" s="54">
        <v>1551.9</v>
      </c>
      <c r="AH242" s="46">
        <v>268103</v>
      </c>
      <c r="AI242" s="46">
        <v>264947</v>
      </c>
      <c r="AJ242" s="46">
        <v>3157</v>
      </c>
      <c r="AK242" s="45">
        <v>1.01</v>
      </c>
      <c r="AL242" s="46">
        <v>52461</v>
      </c>
      <c r="AM242" s="45">
        <v>5.1100000000000003</v>
      </c>
      <c r="AN242" s="62">
        <f>AL242/'Annual Investment'!$B$2</f>
        <v>1.4537918330602144E-3</v>
      </c>
      <c r="AO242" s="47">
        <v>28</v>
      </c>
      <c r="AP242" s="54">
        <v>57.81</v>
      </c>
      <c r="AQ242" s="54">
        <v>64.83</v>
      </c>
      <c r="AR242" s="55">
        <v>134.69999999999999</v>
      </c>
      <c r="AS242" s="54">
        <v>151.04</v>
      </c>
      <c r="AT242" s="54">
        <v>1166.8599999999999</v>
      </c>
      <c r="AU242" s="46">
        <v>205742</v>
      </c>
      <c r="AV242" s="46">
        <v>199212</v>
      </c>
      <c r="AW242" s="46">
        <v>6531</v>
      </c>
      <c r="AX242" s="45">
        <v>1.03</v>
      </c>
      <c r="AY242" s="46">
        <v>33820</v>
      </c>
      <c r="AZ242" s="45">
        <v>6.08</v>
      </c>
      <c r="BA242" s="62">
        <f>AY242/'Annual Investment'!$C$2</f>
        <v>9.0730802273034626E-4</v>
      </c>
      <c r="BB242" s="47">
        <v>19</v>
      </c>
      <c r="BC242" s="54">
        <v>38.64</v>
      </c>
      <c r="BD242" s="54">
        <v>43.33</v>
      </c>
      <c r="BE242" s="55">
        <v>173.34</v>
      </c>
      <c r="BF242" s="54">
        <v>194.37</v>
      </c>
      <c r="BG242" s="54">
        <v>779.88</v>
      </c>
      <c r="BH242" s="46">
        <v>140847</v>
      </c>
      <c r="BI242" s="46">
        <v>133144</v>
      </c>
      <c r="BJ242" s="46">
        <v>7703</v>
      </c>
      <c r="BK242" s="45">
        <v>1.06</v>
      </c>
      <c r="BL242" s="46">
        <v>18845</v>
      </c>
      <c r="BM242" s="45">
        <v>7.47</v>
      </c>
      <c r="BN242" s="62">
        <f>BL242/'Annual Investment'!$D$2</f>
        <v>5.0067399034885455E-4</v>
      </c>
    </row>
    <row r="243" spans="1:66" x14ac:dyDescent="0.25">
      <c r="A243" s="43" t="s">
        <v>263</v>
      </c>
      <c r="B243" t="s">
        <v>262</v>
      </c>
      <c r="C243" s="43" t="s">
        <v>196</v>
      </c>
      <c r="D243" s="43" t="s">
        <v>49</v>
      </c>
      <c r="E243" s="47">
        <v>25</v>
      </c>
      <c r="F243" s="48">
        <v>16443.52</v>
      </c>
      <c r="G243" s="49">
        <v>12392.5</v>
      </c>
      <c r="H243" s="48">
        <v>16443.52</v>
      </c>
      <c r="I243" s="49">
        <v>12392.5</v>
      </c>
      <c r="J243" s="50">
        <v>20592</v>
      </c>
      <c r="K243" s="51">
        <v>0.19</v>
      </c>
      <c r="L243" s="50">
        <v>2231</v>
      </c>
      <c r="M243" s="50">
        <v>0</v>
      </c>
      <c r="N243" s="50">
        <v>6231</v>
      </c>
      <c r="O243" s="50">
        <v>16592</v>
      </c>
      <c r="P243" s="50">
        <v>22823</v>
      </c>
      <c r="Q243" s="52">
        <v>34397.660000000003</v>
      </c>
      <c r="R243" s="52">
        <v>0</v>
      </c>
      <c r="S243" s="52">
        <v>34397.660000000003</v>
      </c>
      <c r="T243" s="53">
        <v>0.56000000000000005</v>
      </c>
      <c r="U243" s="53">
        <v>2.5</v>
      </c>
      <c r="V243" s="53">
        <v>5.52</v>
      </c>
      <c r="W243" s="52">
        <v>0.61</v>
      </c>
      <c r="X243" s="52">
        <v>0.05</v>
      </c>
      <c r="Y243" s="52">
        <v>0.81</v>
      </c>
      <c r="Z243" s="43"/>
      <c r="AA243" s="43" t="s">
        <v>263</v>
      </c>
      <c r="AB243" s="47">
        <v>4</v>
      </c>
      <c r="AC243" s="54">
        <v>30.04</v>
      </c>
      <c r="AD243" s="54">
        <v>39.86</v>
      </c>
      <c r="AE243" s="55">
        <v>30.04</v>
      </c>
      <c r="AF243" s="54">
        <v>39.86</v>
      </c>
      <c r="AG243" s="54">
        <v>996.57</v>
      </c>
      <c r="AH243" s="46">
        <v>134015</v>
      </c>
      <c r="AI243" s="46">
        <v>53619</v>
      </c>
      <c r="AJ243" s="46">
        <v>80396</v>
      </c>
      <c r="AK243" s="45">
        <v>2.5</v>
      </c>
      <c r="AL243" s="46">
        <v>24276</v>
      </c>
      <c r="AM243" s="45">
        <v>5.52</v>
      </c>
      <c r="AN243" s="62">
        <f>AL243/'Annual Investment'!$B$2</f>
        <v>6.7273308818683914E-4</v>
      </c>
      <c r="AO243" s="47">
        <v>5</v>
      </c>
      <c r="AP243" s="54">
        <v>36.14</v>
      </c>
      <c r="AQ243" s="54">
        <v>47.96</v>
      </c>
      <c r="AR243" s="55">
        <v>66.180000000000007</v>
      </c>
      <c r="AS243" s="54">
        <v>87.82</v>
      </c>
      <c r="AT243" s="54">
        <v>1198.9000000000001</v>
      </c>
      <c r="AU243" s="46">
        <v>164369</v>
      </c>
      <c r="AV243" s="46">
        <v>64505</v>
      </c>
      <c r="AW243" s="46">
        <v>99864</v>
      </c>
      <c r="AX243" s="45">
        <v>2.5499999999999998</v>
      </c>
      <c r="AY243" s="46">
        <v>29205</v>
      </c>
      <c r="AZ243" s="45">
        <v>5.63</v>
      </c>
      <c r="BA243" s="62">
        <f>AY243/'Annual Investment'!$C$2</f>
        <v>7.834988410360664E-4</v>
      </c>
      <c r="BB243" s="47">
        <v>5</v>
      </c>
      <c r="BC243" s="54">
        <v>42.27</v>
      </c>
      <c r="BD243" s="54">
        <v>56.09</v>
      </c>
      <c r="BE243" s="55">
        <v>108.46</v>
      </c>
      <c r="BF243" s="54">
        <v>143.91</v>
      </c>
      <c r="BG243" s="54">
        <v>1402.25</v>
      </c>
      <c r="BH243" s="46">
        <v>196842</v>
      </c>
      <c r="BI243" s="46">
        <v>75447</v>
      </c>
      <c r="BJ243" s="46">
        <v>121395</v>
      </c>
      <c r="BK243" s="45">
        <v>2.61</v>
      </c>
      <c r="BL243" s="46">
        <v>34158</v>
      </c>
      <c r="BM243" s="45">
        <v>5.76</v>
      </c>
      <c r="BN243" s="62">
        <f>BL243/'Annual Investment'!$D$2</f>
        <v>9.0750979900961393E-4</v>
      </c>
    </row>
    <row r="244" spans="1:66" x14ac:dyDescent="0.25">
      <c r="A244" s="43" t="s">
        <v>108</v>
      </c>
      <c r="B244" t="s">
        <v>262</v>
      </c>
      <c r="C244" s="43" t="s">
        <v>196</v>
      </c>
      <c r="D244" s="43" t="s">
        <v>49</v>
      </c>
      <c r="E244" s="47">
        <v>10</v>
      </c>
      <c r="F244" s="48">
        <v>771</v>
      </c>
      <c r="G244" s="49">
        <v>300</v>
      </c>
      <c r="H244" s="48">
        <v>771</v>
      </c>
      <c r="I244" s="49">
        <v>300</v>
      </c>
      <c r="J244" s="50">
        <v>2806</v>
      </c>
      <c r="K244" s="51">
        <v>0.14000000000000001</v>
      </c>
      <c r="L244" s="50">
        <v>105</v>
      </c>
      <c r="M244" s="50">
        <v>0</v>
      </c>
      <c r="N244" s="50">
        <v>505</v>
      </c>
      <c r="O244" s="50">
        <v>2406</v>
      </c>
      <c r="P244" s="50">
        <v>2911</v>
      </c>
      <c r="Q244" s="52">
        <v>1071.1199999999999</v>
      </c>
      <c r="R244" s="52">
        <v>0</v>
      </c>
      <c r="S244" s="52">
        <v>1071.1199999999999</v>
      </c>
      <c r="T244" s="53">
        <v>1</v>
      </c>
      <c r="U244" s="53">
        <v>0.37</v>
      </c>
      <c r="V244" s="53">
        <v>2.12</v>
      </c>
      <c r="W244" s="52">
        <v>0.59</v>
      </c>
      <c r="X244" s="52">
        <v>0.08</v>
      </c>
      <c r="Y244" s="52">
        <v>1.51</v>
      </c>
      <c r="Z244" s="43"/>
      <c r="AA244" s="43" t="s">
        <v>108</v>
      </c>
      <c r="AB244" s="47">
        <v>29</v>
      </c>
      <c r="AC244" s="54">
        <v>9.74</v>
      </c>
      <c r="AD244" s="54">
        <v>25.03</v>
      </c>
      <c r="AE244" s="55">
        <v>9.74</v>
      </c>
      <c r="AF244" s="54">
        <v>25.03</v>
      </c>
      <c r="AG244" s="54">
        <v>250.32</v>
      </c>
      <c r="AH244" s="46">
        <v>31298</v>
      </c>
      <c r="AI244" s="46">
        <v>85058</v>
      </c>
      <c r="AJ244" s="46">
        <v>-53759</v>
      </c>
      <c r="AK244" s="45">
        <v>0.37</v>
      </c>
      <c r="AL244" s="46">
        <v>14745</v>
      </c>
      <c r="AM244" s="45">
        <v>2.12</v>
      </c>
      <c r="AN244" s="62">
        <f>AL244/'Annual Investment'!$B$2</f>
        <v>4.0861136041007344E-4</v>
      </c>
      <c r="AO244" s="47">
        <v>29</v>
      </c>
      <c r="AP244" s="54">
        <v>9.76</v>
      </c>
      <c r="AQ244" s="54">
        <v>25.1</v>
      </c>
      <c r="AR244" s="55">
        <v>19.5</v>
      </c>
      <c r="AS244" s="54">
        <v>50.13</v>
      </c>
      <c r="AT244" s="54">
        <v>250.95</v>
      </c>
      <c r="AU244" s="46">
        <v>32360</v>
      </c>
      <c r="AV244" s="46">
        <v>85272</v>
      </c>
      <c r="AW244" s="46">
        <v>-52912</v>
      </c>
      <c r="AX244" s="45">
        <v>0.38</v>
      </c>
      <c r="AY244" s="46">
        <v>14782</v>
      </c>
      <c r="AZ244" s="45">
        <v>2.19</v>
      </c>
      <c r="BA244" s="62">
        <f>AY244/'Annual Investment'!$C$2</f>
        <v>3.9656496723831989E-4</v>
      </c>
      <c r="BB244" s="47">
        <v>29</v>
      </c>
      <c r="BC244" s="54">
        <v>9.7899999999999991</v>
      </c>
      <c r="BD244" s="54">
        <v>25.16</v>
      </c>
      <c r="BE244" s="55">
        <v>29.29</v>
      </c>
      <c r="BF244" s="54">
        <v>75.290000000000006</v>
      </c>
      <c r="BG244" s="54">
        <v>251.59</v>
      </c>
      <c r="BH244" s="46">
        <v>33651</v>
      </c>
      <c r="BI244" s="46">
        <v>85488</v>
      </c>
      <c r="BJ244" s="46">
        <v>-51837</v>
      </c>
      <c r="BK244" s="45">
        <v>0.39</v>
      </c>
      <c r="BL244" s="46">
        <v>14819</v>
      </c>
      <c r="BM244" s="45">
        <v>2.27</v>
      </c>
      <c r="BN244" s="62">
        <f>BL244/'Annual Investment'!$D$2</f>
        <v>3.9371121586519907E-4</v>
      </c>
    </row>
    <row r="245" spans="1:66" x14ac:dyDescent="0.25">
      <c r="A245" s="43" t="s">
        <v>264</v>
      </c>
      <c r="B245" t="s">
        <v>262</v>
      </c>
      <c r="C245" s="43" t="s">
        <v>196</v>
      </c>
      <c r="D245" s="43" t="s">
        <v>49</v>
      </c>
      <c r="E245" s="47">
        <v>18</v>
      </c>
      <c r="F245" s="48">
        <v>3362</v>
      </c>
      <c r="G245" s="49">
        <v>2470</v>
      </c>
      <c r="H245" s="48">
        <v>3362</v>
      </c>
      <c r="I245" s="49">
        <v>2470</v>
      </c>
      <c r="J245" s="50">
        <v>5856</v>
      </c>
      <c r="K245" s="51">
        <v>0.03</v>
      </c>
      <c r="L245" s="50">
        <v>200</v>
      </c>
      <c r="M245" s="50">
        <v>0</v>
      </c>
      <c r="N245" s="50">
        <v>400</v>
      </c>
      <c r="O245" s="50">
        <v>5656</v>
      </c>
      <c r="P245" s="50">
        <v>6056</v>
      </c>
      <c r="Q245" s="52">
        <v>5947.38</v>
      </c>
      <c r="R245" s="52">
        <v>0</v>
      </c>
      <c r="S245" s="52">
        <v>5947.38</v>
      </c>
      <c r="T245" s="53">
        <v>0.57999999999999996</v>
      </c>
      <c r="U245" s="53">
        <v>1.65</v>
      </c>
      <c r="V245" s="53">
        <v>14.86</v>
      </c>
      <c r="W245" s="52">
        <v>0.18</v>
      </c>
      <c r="X245" s="52">
        <v>0.02</v>
      </c>
      <c r="Y245" s="52">
        <v>0.25</v>
      </c>
      <c r="Z245" s="43"/>
      <c r="AA245" s="43" t="s">
        <v>264</v>
      </c>
      <c r="AB245" s="47">
        <v>4681</v>
      </c>
      <c r="AC245" s="54">
        <v>7451.15</v>
      </c>
      <c r="AD245" s="54">
        <v>10142.01</v>
      </c>
      <c r="AE245" s="55">
        <v>7451.15</v>
      </c>
      <c r="AF245" s="54">
        <v>10142.01</v>
      </c>
      <c r="AG245" s="54">
        <v>182556.19</v>
      </c>
      <c r="AH245" s="46">
        <v>27839848</v>
      </c>
      <c r="AI245" s="46">
        <v>16835958</v>
      </c>
      <c r="AJ245" s="46">
        <v>11003890</v>
      </c>
      <c r="AK245" s="45">
        <v>1.65</v>
      </c>
      <c r="AL245" s="46">
        <v>1873159</v>
      </c>
      <c r="AM245" s="45">
        <v>14.86</v>
      </c>
      <c r="AN245" s="62">
        <f>AL245/'Annual Investment'!$B$2</f>
        <v>5.190871802335522E-2</v>
      </c>
      <c r="AO245" s="47">
        <v>4681</v>
      </c>
      <c r="AP245" s="54">
        <v>7451.15</v>
      </c>
      <c r="AQ245" s="54">
        <v>10142.01</v>
      </c>
      <c r="AR245" s="55">
        <v>14902.3</v>
      </c>
      <c r="AS245" s="54">
        <v>20284.02</v>
      </c>
      <c r="AT245" s="54">
        <v>182556.19</v>
      </c>
      <c r="AU245" s="46">
        <v>28483728</v>
      </c>
      <c r="AV245" s="46">
        <v>16835958</v>
      </c>
      <c r="AW245" s="46">
        <v>11647770</v>
      </c>
      <c r="AX245" s="45">
        <v>1.69</v>
      </c>
      <c r="AY245" s="46">
        <v>1873159</v>
      </c>
      <c r="AZ245" s="45">
        <v>15.21</v>
      </c>
      <c r="BA245" s="62">
        <f>AY245/'Annual Investment'!$C$2</f>
        <v>5.0252282334404277E-2</v>
      </c>
      <c r="BB245" s="47">
        <v>4681</v>
      </c>
      <c r="BC245" s="54">
        <v>7451.15</v>
      </c>
      <c r="BD245" s="54">
        <v>10142.01</v>
      </c>
      <c r="BE245" s="55">
        <v>22353.45</v>
      </c>
      <c r="BF245" s="54">
        <v>30426.03</v>
      </c>
      <c r="BG245" s="54">
        <v>182556.19</v>
      </c>
      <c r="BH245" s="46">
        <v>29241240</v>
      </c>
      <c r="BI245" s="46">
        <v>16835958</v>
      </c>
      <c r="BJ245" s="46">
        <v>12405282</v>
      </c>
      <c r="BK245" s="45">
        <v>1.74</v>
      </c>
      <c r="BL245" s="46">
        <v>1873159</v>
      </c>
      <c r="BM245" s="45">
        <v>15.61</v>
      </c>
      <c r="BN245" s="62">
        <f>BL245/'Annual Investment'!$D$2</f>
        <v>4.9766091328621392E-2</v>
      </c>
    </row>
    <row r="246" spans="1:66" x14ac:dyDescent="0.25">
      <c r="A246" s="43" t="s">
        <v>265</v>
      </c>
      <c r="B246" t="s">
        <v>262</v>
      </c>
      <c r="C246" s="43" t="s">
        <v>196</v>
      </c>
      <c r="D246" s="43" t="s">
        <v>49</v>
      </c>
      <c r="E246" s="47">
        <v>18</v>
      </c>
      <c r="F246" s="48">
        <v>1204</v>
      </c>
      <c r="G246" s="49">
        <v>2760</v>
      </c>
      <c r="H246" s="48">
        <v>1204</v>
      </c>
      <c r="I246" s="49">
        <v>2760</v>
      </c>
      <c r="J246" s="50">
        <v>5856</v>
      </c>
      <c r="K246" s="51">
        <v>0.03</v>
      </c>
      <c r="L246" s="50">
        <v>80</v>
      </c>
      <c r="M246" s="50">
        <v>0</v>
      </c>
      <c r="N246" s="50">
        <v>280</v>
      </c>
      <c r="O246" s="50">
        <v>5656</v>
      </c>
      <c r="P246" s="50">
        <v>5936</v>
      </c>
      <c r="Q246" s="52">
        <v>5105.1099999999997</v>
      </c>
      <c r="R246" s="52">
        <v>0</v>
      </c>
      <c r="S246" s="52">
        <v>5105.1099999999997</v>
      </c>
      <c r="T246" s="53">
        <v>0.6</v>
      </c>
      <c r="U246" s="53">
        <v>1.42</v>
      </c>
      <c r="V246" s="53">
        <v>18.25</v>
      </c>
      <c r="W246" s="52">
        <v>0.35</v>
      </c>
      <c r="X246" s="52">
        <v>0.03</v>
      </c>
      <c r="Y246" s="52">
        <v>0.15</v>
      </c>
      <c r="Z246" s="43"/>
      <c r="AA246" s="43" t="s">
        <v>265</v>
      </c>
      <c r="AB246" s="47">
        <v>1236</v>
      </c>
      <c r="AC246" s="54">
        <v>2274.44</v>
      </c>
      <c r="AD246" s="54">
        <v>992.18</v>
      </c>
      <c r="AE246" s="55">
        <v>2274.44</v>
      </c>
      <c r="AF246" s="54">
        <v>992.18</v>
      </c>
      <c r="AG246" s="54">
        <v>17859.27</v>
      </c>
      <c r="AH246" s="46">
        <v>6310459</v>
      </c>
      <c r="AI246" s="46">
        <v>4441678</v>
      </c>
      <c r="AJ246" s="46">
        <v>1868781</v>
      </c>
      <c r="AK246" s="45">
        <v>1.42</v>
      </c>
      <c r="AL246" s="46">
        <v>345714</v>
      </c>
      <c r="AM246" s="45">
        <v>18.25</v>
      </c>
      <c r="AN246" s="62">
        <f>AL246/'Annual Investment'!$B$2</f>
        <v>9.5803776095495508E-3</v>
      </c>
      <c r="AO246" s="47">
        <v>1236</v>
      </c>
      <c r="AP246" s="54">
        <v>2274.44</v>
      </c>
      <c r="AQ246" s="54">
        <v>992.18</v>
      </c>
      <c r="AR246" s="55">
        <v>4548.87</v>
      </c>
      <c r="AS246" s="54">
        <v>1984.36</v>
      </c>
      <c r="AT246" s="54">
        <v>17859.27</v>
      </c>
      <c r="AU246" s="46">
        <v>6379765</v>
      </c>
      <c r="AV246" s="46">
        <v>4441678</v>
      </c>
      <c r="AW246" s="46">
        <v>1938087</v>
      </c>
      <c r="AX246" s="45">
        <v>1.44</v>
      </c>
      <c r="AY246" s="46">
        <v>345714</v>
      </c>
      <c r="AZ246" s="45">
        <v>18.45</v>
      </c>
      <c r="BA246" s="62">
        <f>AY246/'Annual Investment'!$C$2</f>
        <v>9.2746625005972489E-3</v>
      </c>
      <c r="BB246" s="47">
        <v>1236</v>
      </c>
      <c r="BC246" s="54">
        <v>2274.44</v>
      </c>
      <c r="BD246" s="54">
        <v>992.18</v>
      </c>
      <c r="BE246" s="55">
        <v>6823.31</v>
      </c>
      <c r="BF246" s="54">
        <v>2976.55</v>
      </c>
      <c r="BG246" s="54">
        <v>17859.27</v>
      </c>
      <c r="BH246" s="46">
        <v>6477027</v>
      </c>
      <c r="BI246" s="46">
        <v>4441678</v>
      </c>
      <c r="BJ246" s="46">
        <v>2035349</v>
      </c>
      <c r="BK246" s="45">
        <v>1.46</v>
      </c>
      <c r="BL246" s="46">
        <v>345714</v>
      </c>
      <c r="BM246" s="45">
        <v>18.739999999999998</v>
      </c>
      <c r="BN246" s="62">
        <f>BL246/'Annual Investment'!$D$2</f>
        <v>9.1849301087537239E-3</v>
      </c>
    </row>
    <row r="247" spans="1:66" x14ac:dyDescent="0.25">
      <c r="A247" s="43" t="s">
        <v>266</v>
      </c>
      <c r="B247" t="s">
        <v>262</v>
      </c>
      <c r="C247" s="43" t="s">
        <v>196</v>
      </c>
      <c r="D247" s="43" t="s">
        <v>49</v>
      </c>
      <c r="E247" s="47">
        <v>18</v>
      </c>
      <c r="F247" s="48">
        <v>13765</v>
      </c>
      <c r="G247" s="49">
        <v>7750</v>
      </c>
      <c r="H247" s="48">
        <v>13765</v>
      </c>
      <c r="I247" s="49">
        <v>7750</v>
      </c>
      <c r="J247" s="50">
        <v>7980</v>
      </c>
      <c r="K247" s="51">
        <v>0.44</v>
      </c>
      <c r="L247" s="50">
        <v>1867</v>
      </c>
      <c r="M247" s="50">
        <v>0</v>
      </c>
      <c r="N247" s="50">
        <v>5367</v>
      </c>
      <c r="O247" s="50">
        <v>4480</v>
      </c>
      <c r="P247" s="50">
        <v>9847</v>
      </c>
      <c r="Q247" s="52">
        <v>22969.58</v>
      </c>
      <c r="R247" s="52">
        <v>0</v>
      </c>
      <c r="S247" s="52">
        <v>22969.58</v>
      </c>
      <c r="T247" s="53">
        <v>0.64</v>
      </c>
      <c r="U247" s="53">
        <v>3.29</v>
      </c>
      <c r="V247" s="53">
        <v>4.28</v>
      </c>
      <c r="W247" s="52">
        <v>0.55000000000000004</v>
      </c>
      <c r="X247" s="52">
        <v>0.05</v>
      </c>
      <c r="Y247" s="52">
        <v>0.97</v>
      </c>
      <c r="Z247" s="43"/>
      <c r="AA247" s="43" t="s">
        <v>266</v>
      </c>
      <c r="AB247" s="47">
        <v>2</v>
      </c>
      <c r="AC247" s="54">
        <v>8.59</v>
      </c>
      <c r="AD247" s="54">
        <v>15.25</v>
      </c>
      <c r="AE247" s="55">
        <v>8.59</v>
      </c>
      <c r="AF247" s="54">
        <v>15.25</v>
      </c>
      <c r="AG247" s="54">
        <v>274.58</v>
      </c>
      <c r="AH247" s="46">
        <v>35796</v>
      </c>
      <c r="AI247" s="46">
        <v>10870</v>
      </c>
      <c r="AJ247" s="46">
        <v>24927</v>
      </c>
      <c r="AK247" s="45">
        <v>3.29</v>
      </c>
      <c r="AL247" s="46">
        <v>8365</v>
      </c>
      <c r="AM247" s="45">
        <v>4.28</v>
      </c>
      <c r="AN247" s="62">
        <f>AL247/'Annual Investment'!$B$2</f>
        <v>2.318097002258572E-4</v>
      </c>
      <c r="AO247" s="47">
        <v>2</v>
      </c>
      <c r="AP247" s="54">
        <v>8.61</v>
      </c>
      <c r="AQ247" s="54">
        <v>15.29</v>
      </c>
      <c r="AR247" s="55">
        <v>17.2</v>
      </c>
      <c r="AS247" s="54">
        <v>30.55</v>
      </c>
      <c r="AT247" s="54">
        <v>275.27</v>
      </c>
      <c r="AU247" s="46">
        <v>36847</v>
      </c>
      <c r="AV247" s="46">
        <v>10897</v>
      </c>
      <c r="AW247" s="46">
        <v>25950</v>
      </c>
      <c r="AX247" s="45">
        <v>3.38</v>
      </c>
      <c r="AY247" s="46">
        <v>8386</v>
      </c>
      <c r="AZ247" s="45">
        <v>4.3899999999999997</v>
      </c>
      <c r="BA247" s="62">
        <f>AY247/'Annual Investment'!$C$2</f>
        <v>2.2497590415779668E-4</v>
      </c>
      <c r="BB247" s="47">
        <v>2</v>
      </c>
      <c r="BC247" s="54">
        <v>8.6300000000000008</v>
      </c>
      <c r="BD247" s="54">
        <v>15.33</v>
      </c>
      <c r="BE247" s="55">
        <v>25.83</v>
      </c>
      <c r="BF247" s="54">
        <v>45.88</v>
      </c>
      <c r="BG247" s="54">
        <v>275.97000000000003</v>
      </c>
      <c r="BH247" s="46">
        <v>38046</v>
      </c>
      <c r="BI247" s="46">
        <v>10925</v>
      </c>
      <c r="BJ247" s="46">
        <v>27121</v>
      </c>
      <c r="BK247" s="45">
        <v>3.48</v>
      </c>
      <c r="BL247" s="46">
        <v>8407</v>
      </c>
      <c r="BM247" s="45">
        <v>4.53</v>
      </c>
      <c r="BN247" s="62">
        <f>BL247/'Annual Investment'!$D$2</f>
        <v>2.2335718953901939E-4</v>
      </c>
    </row>
    <row r="248" spans="1:66" x14ac:dyDescent="0.25">
      <c r="A248" s="43" t="s">
        <v>267</v>
      </c>
      <c r="B248" t="s">
        <v>262</v>
      </c>
      <c r="C248" s="43" t="s">
        <v>196</v>
      </c>
      <c r="D248" s="43" t="s">
        <v>49</v>
      </c>
      <c r="E248" s="47">
        <v>18</v>
      </c>
      <c r="F248" s="48">
        <v>8170.78</v>
      </c>
      <c r="G248" s="49">
        <v>3845.1</v>
      </c>
      <c r="H248" s="48">
        <v>8170.78</v>
      </c>
      <c r="I248" s="49">
        <v>3845.1</v>
      </c>
      <c r="J248" s="50">
        <v>4384</v>
      </c>
      <c r="K248" s="51">
        <v>0.23</v>
      </c>
      <c r="L248" s="50">
        <v>1109</v>
      </c>
      <c r="M248" s="50">
        <v>0</v>
      </c>
      <c r="N248" s="50">
        <v>2109</v>
      </c>
      <c r="O248" s="50">
        <v>3384</v>
      </c>
      <c r="P248" s="50">
        <v>5493</v>
      </c>
      <c r="Q248" s="52">
        <v>12388.06</v>
      </c>
      <c r="R248" s="52">
        <v>0</v>
      </c>
      <c r="S248" s="52">
        <v>12388.06</v>
      </c>
      <c r="T248" s="53">
        <v>0.64</v>
      </c>
      <c r="U248" s="53">
        <v>3.16</v>
      </c>
      <c r="V248" s="53">
        <v>5.88</v>
      </c>
      <c r="W248" s="52">
        <v>0.36</v>
      </c>
      <c r="X248" s="52">
        <v>0.03</v>
      </c>
      <c r="Y248" s="52">
        <v>0.77</v>
      </c>
      <c r="Z248" s="43"/>
      <c r="AA248" s="43" t="s">
        <v>267</v>
      </c>
      <c r="AB248" s="47">
        <v>16</v>
      </c>
      <c r="AC248" s="54">
        <v>44.28</v>
      </c>
      <c r="AD248" s="54">
        <v>94.09</v>
      </c>
      <c r="AE248" s="55">
        <v>44.28</v>
      </c>
      <c r="AF248" s="54">
        <v>94.09</v>
      </c>
      <c r="AG248" s="54">
        <v>1693.56</v>
      </c>
      <c r="AH248" s="46">
        <v>200600</v>
      </c>
      <c r="AI248" s="46">
        <v>63384</v>
      </c>
      <c r="AJ248" s="46">
        <v>137216</v>
      </c>
      <c r="AK248" s="45">
        <v>3.16</v>
      </c>
      <c r="AL248" s="46">
        <v>34143</v>
      </c>
      <c r="AM248" s="45">
        <v>5.88</v>
      </c>
      <c r="AN248" s="62">
        <f>AL248/'Annual Investment'!$B$2</f>
        <v>9.4616600057518738E-4</v>
      </c>
      <c r="AO248" s="47">
        <v>16</v>
      </c>
      <c r="AP248" s="54">
        <v>44.39</v>
      </c>
      <c r="AQ248" s="54">
        <v>94.32</v>
      </c>
      <c r="AR248" s="55">
        <v>88.66</v>
      </c>
      <c r="AS248" s="54">
        <v>188.41</v>
      </c>
      <c r="AT248" s="54">
        <v>1697.83</v>
      </c>
      <c r="AU248" s="46">
        <v>206993</v>
      </c>
      <c r="AV248" s="46">
        <v>63544</v>
      </c>
      <c r="AW248" s="46">
        <v>143449</v>
      </c>
      <c r="AX248" s="45">
        <v>3.26</v>
      </c>
      <c r="AY248" s="46">
        <v>34229</v>
      </c>
      <c r="AZ248" s="45">
        <v>6.05</v>
      </c>
      <c r="BA248" s="62">
        <f>AY248/'Annual Investment'!$C$2</f>
        <v>9.1828049408743421E-4</v>
      </c>
      <c r="BB248" s="47">
        <v>16</v>
      </c>
      <c r="BC248" s="54">
        <v>44.5</v>
      </c>
      <c r="BD248" s="54">
        <v>94.56</v>
      </c>
      <c r="BE248" s="55">
        <v>133.16</v>
      </c>
      <c r="BF248" s="54">
        <v>282.97000000000003</v>
      </c>
      <c r="BG248" s="54">
        <v>1702.13</v>
      </c>
      <c r="BH248" s="46">
        <v>214205</v>
      </c>
      <c r="BI248" s="46">
        <v>63705</v>
      </c>
      <c r="BJ248" s="46">
        <v>150500</v>
      </c>
      <c r="BK248" s="45">
        <v>3.36</v>
      </c>
      <c r="BL248" s="46">
        <v>34316</v>
      </c>
      <c r="BM248" s="45">
        <v>6.24</v>
      </c>
      <c r="BN248" s="62">
        <f>BL248/'Annual Investment'!$D$2</f>
        <v>9.1170754326406448E-4</v>
      </c>
    </row>
    <row r="249" spans="1:66" x14ac:dyDescent="0.25">
      <c r="A249" s="43" t="s">
        <v>268</v>
      </c>
      <c r="B249" t="s">
        <v>262</v>
      </c>
      <c r="C249" s="43" t="s">
        <v>196</v>
      </c>
      <c r="D249" s="43" t="s">
        <v>49</v>
      </c>
      <c r="E249" s="47">
        <v>20</v>
      </c>
      <c r="F249" s="48">
        <v>1091.9000000000001</v>
      </c>
      <c r="G249" s="49">
        <v>0</v>
      </c>
      <c r="H249" s="48">
        <v>1091.9000000000001</v>
      </c>
      <c r="I249" s="49">
        <v>0</v>
      </c>
      <c r="J249" s="50">
        <v>6650</v>
      </c>
      <c r="K249" s="51">
        <v>0.05</v>
      </c>
      <c r="L249" s="50">
        <v>148</v>
      </c>
      <c r="M249" s="50">
        <v>0</v>
      </c>
      <c r="N249" s="50">
        <v>448</v>
      </c>
      <c r="O249" s="50">
        <v>6350</v>
      </c>
      <c r="P249" s="50">
        <v>6798</v>
      </c>
      <c r="Q249" s="52">
        <v>883.26</v>
      </c>
      <c r="R249" s="52">
        <v>0</v>
      </c>
      <c r="S249" s="52">
        <v>883.26</v>
      </c>
      <c r="T249" s="53">
        <v>0.64</v>
      </c>
      <c r="U249" s="53">
        <v>0.2</v>
      </c>
      <c r="V249" s="53">
        <v>1.97</v>
      </c>
      <c r="W249" s="52">
        <v>0.57999999999999996</v>
      </c>
      <c r="X249" s="52">
        <v>0.05</v>
      </c>
      <c r="Y249" s="52" t="s">
        <v>50</v>
      </c>
      <c r="Z249" s="43"/>
      <c r="AA249" s="43" t="s">
        <v>268</v>
      </c>
      <c r="AB249" s="47">
        <v>1</v>
      </c>
      <c r="AC249" s="54">
        <v>0</v>
      </c>
      <c r="AD249" s="54">
        <v>0.61</v>
      </c>
      <c r="AE249" s="55">
        <v>0</v>
      </c>
      <c r="AF249" s="54">
        <v>0.61</v>
      </c>
      <c r="AG249" s="54">
        <v>12.1</v>
      </c>
      <c r="AH249" s="46">
        <v>688</v>
      </c>
      <c r="AI249" s="46">
        <v>3432</v>
      </c>
      <c r="AJ249" s="46">
        <v>-2744</v>
      </c>
      <c r="AK249" s="45">
        <v>0.2</v>
      </c>
      <c r="AL249" s="46">
        <v>349</v>
      </c>
      <c r="AM249" s="45">
        <v>1.97</v>
      </c>
      <c r="AN249" s="62">
        <f>AL249/'Annual Investment'!$B$2</f>
        <v>9.6714387781021116E-6</v>
      </c>
      <c r="AO249" s="47">
        <v>1</v>
      </c>
      <c r="AP249" s="54">
        <v>0</v>
      </c>
      <c r="AQ249" s="54">
        <v>0.61</v>
      </c>
      <c r="AR249" s="55">
        <v>0</v>
      </c>
      <c r="AS249" s="54">
        <v>1.21</v>
      </c>
      <c r="AT249" s="54">
        <v>12.13</v>
      </c>
      <c r="AU249" s="46">
        <v>728</v>
      </c>
      <c r="AV249" s="46">
        <v>3440</v>
      </c>
      <c r="AW249" s="46">
        <v>-2712</v>
      </c>
      <c r="AX249" s="45">
        <v>0.21</v>
      </c>
      <c r="AY249" s="46">
        <v>350</v>
      </c>
      <c r="AZ249" s="45">
        <v>2.08</v>
      </c>
      <c r="BA249" s="62">
        <f>AY249/'Annual Investment'!$C$2</f>
        <v>9.3896454156008631E-6</v>
      </c>
      <c r="BB249" s="47">
        <v>1</v>
      </c>
      <c r="BC249" s="54">
        <v>0</v>
      </c>
      <c r="BD249" s="54">
        <v>0.61</v>
      </c>
      <c r="BE249" s="55">
        <v>0</v>
      </c>
      <c r="BF249" s="54">
        <v>1.82</v>
      </c>
      <c r="BG249" s="54">
        <v>12.16</v>
      </c>
      <c r="BH249" s="46">
        <v>770</v>
      </c>
      <c r="BI249" s="46">
        <v>3449</v>
      </c>
      <c r="BJ249" s="46">
        <v>-2679</v>
      </c>
      <c r="BK249" s="45">
        <v>0.22</v>
      </c>
      <c r="BL249" s="46">
        <v>351</v>
      </c>
      <c r="BM249" s="45">
        <v>2.19</v>
      </c>
      <c r="BN249" s="62">
        <f>BL249/'Annual Investment'!$D$2</f>
        <v>9.3253685652665408E-6</v>
      </c>
    </row>
    <row r="250" spans="1:66" x14ac:dyDescent="0.25">
      <c r="A250" s="43" t="s">
        <v>269</v>
      </c>
      <c r="B250" t="s">
        <v>262</v>
      </c>
      <c r="C250" s="43" t="s">
        <v>233</v>
      </c>
      <c r="D250" s="43" t="s">
        <v>49</v>
      </c>
      <c r="E250" s="47">
        <v>20</v>
      </c>
      <c r="F250" s="48">
        <v>2998.46</v>
      </c>
      <c r="G250" s="49">
        <v>0</v>
      </c>
      <c r="H250" s="48">
        <v>2998.46</v>
      </c>
      <c r="I250" s="49">
        <v>0</v>
      </c>
      <c r="J250" s="50">
        <v>3787</v>
      </c>
      <c r="K250" s="51">
        <v>0.21</v>
      </c>
      <c r="L250" s="50">
        <v>407</v>
      </c>
      <c r="M250" s="50">
        <v>0</v>
      </c>
      <c r="N250" s="50">
        <v>1207</v>
      </c>
      <c r="O250" s="50">
        <v>2987</v>
      </c>
      <c r="P250" s="50">
        <v>4194</v>
      </c>
      <c r="Q250" s="52">
        <v>2425.52</v>
      </c>
      <c r="R250" s="52">
        <v>0</v>
      </c>
      <c r="S250" s="52">
        <v>2425.52</v>
      </c>
      <c r="T250" s="53">
        <v>0.64</v>
      </c>
      <c r="U250" s="53">
        <v>0.86</v>
      </c>
      <c r="V250" s="53">
        <v>2.0099999999999998</v>
      </c>
      <c r="W250" s="52">
        <v>0.56999999999999995</v>
      </c>
      <c r="X250" s="52">
        <v>0.05</v>
      </c>
      <c r="Y250" s="52" t="s">
        <v>50</v>
      </c>
      <c r="Z250" s="43"/>
      <c r="AA250" s="43" t="s">
        <v>269</v>
      </c>
      <c r="AB250" s="47">
        <v>6</v>
      </c>
      <c r="AC250" s="54">
        <v>0</v>
      </c>
      <c r="AD250" s="54">
        <v>12.46</v>
      </c>
      <c r="AE250" s="55">
        <v>0</v>
      </c>
      <c r="AF250" s="54">
        <v>12.46</v>
      </c>
      <c r="AG250" s="54">
        <v>249.22</v>
      </c>
      <c r="AH250" s="46">
        <v>14175</v>
      </c>
      <c r="AI250" s="46">
        <v>16542</v>
      </c>
      <c r="AJ250" s="46">
        <v>-2367</v>
      </c>
      <c r="AK250" s="45">
        <v>0.86</v>
      </c>
      <c r="AL250" s="46">
        <v>7053</v>
      </c>
      <c r="AM250" s="45">
        <v>2.0099999999999998</v>
      </c>
      <c r="AN250" s="62">
        <f>AL250/'Annual Investment'!$B$2</f>
        <v>1.9545174126634439E-4</v>
      </c>
      <c r="AO250" s="47">
        <v>6</v>
      </c>
      <c r="AP250" s="54">
        <v>0</v>
      </c>
      <c r="AQ250" s="54">
        <v>12.49</v>
      </c>
      <c r="AR250" s="55">
        <v>0</v>
      </c>
      <c r="AS250" s="54">
        <v>24.95</v>
      </c>
      <c r="AT250" s="54">
        <v>249.85</v>
      </c>
      <c r="AU250" s="46">
        <v>14998</v>
      </c>
      <c r="AV250" s="46">
        <v>16583</v>
      </c>
      <c r="AW250" s="46">
        <v>-1585</v>
      </c>
      <c r="AX250" s="45">
        <v>0.9</v>
      </c>
      <c r="AY250" s="46">
        <v>7070</v>
      </c>
      <c r="AZ250" s="45">
        <v>2.12</v>
      </c>
      <c r="BA250" s="62">
        <f>AY250/'Annual Investment'!$C$2</f>
        <v>1.8967083739513744E-4</v>
      </c>
      <c r="BB250" s="47">
        <v>6</v>
      </c>
      <c r="BC250" s="54">
        <v>0</v>
      </c>
      <c r="BD250" s="54">
        <v>12.52</v>
      </c>
      <c r="BE250" s="55">
        <v>0</v>
      </c>
      <c r="BF250" s="54">
        <v>37.479999999999997</v>
      </c>
      <c r="BG250" s="54">
        <v>250.48</v>
      </c>
      <c r="BH250" s="46">
        <v>15859</v>
      </c>
      <c r="BI250" s="46">
        <v>16625</v>
      </c>
      <c r="BJ250" s="46">
        <v>-766</v>
      </c>
      <c r="BK250" s="45">
        <v>0.95</v>
      </c>
      <c r="BL250" s="46">
        <v>7088</v>
      </c>
      <c r="BM250" s="45">
        <v>2.2400000000000002</v>
      </c>
      <c r="BN250" s="62">
        <f>BL250/'Annual Investment'!$D$2</f>
        <v>1.8831399541484114E-4</v>
      </c>
    </row>
    <row r="251" spans="1:66" x14ac:dyDescent="0.25">
      <c r="A251" s="43" t="s">
        <v>270</v>
      </c>
      <c r="B251" t="s">
        <v>262</v>
      </c>
      <c r="C251" s="43" t="s">
        <v>196</v>
      </c>
      <c r="D251" s="43" t="s">
        <v>49</v>
      </c>
      <c r="E251" s="47">
        <v>18</v>
      </c>
      <c r="F251" s="48">
        <v>13804</v>
      </c>
      <c r="G251" s="49">
        <v>7660</v>
      </c>
      <c r="H251" s="48">
        <v>13804</v>
      </c>
      <c r="I251" s="49">
        <v>7660</v>
      </c>
      <c r="J251" s="50">
        <v>17534</v>
      </c>
      <c r="K251" s="51">
        <v>0.2</v>
      </c>
      <c r="L251" s="50">
        <v>1873</v>
      </c>
      <c r="M251" s="50">
        <v>0</v>
      </c>
      <c r="N251" s="50">
        <v>5373</v>
      </c>
      <c r="O251" s="50">
        <v>14034</v>
      </c>
      <c r="P251" s="50">
        <v>19407</v>
      </c>
      <c r="Q251" s="52">
        <v>22849.88</v>
      </c>
      <c r="R251" s="52">
        <v>0</v>
      </c>
      <c r="S251" s="52">
        <v>22849.88</v>
      </c>
      <c r="T251" s="53">
        <v>0.64</v>
      </c>
      <c r="U251" s="53">
        <v>1.75</v>
      </c>
      <c r="V251" s="53">
        <v>4.25</v>
      </c>
      <c r="W251" s="52">
        <v>0.55000000000000004</v>
      </c>
      <c r="X251" s="52">
        <v>0.05</v>
      </c>
      <c r="Y251" s="52">
        <v>0.99</v>
      </c>
      <c r="Z251" s="43"/>
      <c r="AA251" s="43" t="s">
        <v>270</v>
      </c>
      <c r="AB251" s="47">
        <v>2</v>
      </c>
      <c r="AC251" s="54">
        <v>8.82</v>
      </c>
      <c r="AD251" s="54">
        <v>15.9</v>
      </c>
      <c r="AE251" s="55">
        <v>8.82</v>
      </c>
      <c r="AF251" s="54">
        <v>15.9</v>
      </c>
      <c r="AG251" s="54">
        <v>286.12</v>
      </c>
      <c r="AH251" s="46">
        <v>37001</v>
      </c>
      <c r="AI251" s="46">
        <v>21204</v>
      </c>
      <c r="AJ251" s="46">
        <v>15797</v>
      </c>
      <c r="AK251" s="45">
        <v>1.75</v>
      </c>
      <c r="AL251" s="46">
        <v>8700</v>
      </c>
      <c r="AM251" s="45">
        <v>4.25</v>
      </c>
      <c r="AN251" s="62">
        <f>AL251/'Annual Investment'!$B$2</f>
        <v>2.4109317297847671E-4</v>
      </c>
      <c r="AO251" s="47">
        <v>2</v>
      </c>
      <c r="AP251" s="54">
        <v>8.84</v>
      </c>
      <c r="AQ251" s="54">
        <v>15.94</v>
      </c>
      <c r="AR251" s="55">
        <v>17.66</v>
      </c>
      <c r="AS251" s="54">
        <v>31.83</v>
      </c>
      <c r="AT251" s="54">
        <v>286.83999999999997</v>
      </c>
      <c r="AU251" s="46">
        <v>38094</v>
      </c>
      <c r="AV251" s="46">
        <v>21257</v>
      </c>
      <c r="AW251" s="46">
        <v>16837</v>
      </c>
      <c r="AX251" s="45">
        <v>1.79</v>
      </c>
      <c r="AY251" s="46">
        <v>8722</v>
      </c>
      <c r="AZ251" s="45">
        <v>4.37</v>
      </c>
      <c r="BA251" s="62">
        <f>AY251/'Annual Investment'!$C$2</f>
        <v>2.3398996375677351E-4</v>
      </c>
      <c r="BB251" s="47">
        <v>2</v>
      </c>
      <c r="BC251" s="54">
        <v>8.8699999999999992</v>
      </c>
      <c r="BD251" s="54">
        <v>15.98</v>
      </c>
      <c r="BE251" s="55">
        <v>26.53</v>
      </c>
      <c r="BF251" s="54">
        <v>47.81</v>
      </c>
      <c r="BG251" s="54">
        <v>287.56</v>
      </c>
      <c r="BH251" s="46">
        <v>39341</v>
      </c>
      <c r="BI251" s="46">
        <v>21311</v>
      </c>
      <c r="BJ251" s="46">
        <v>18030</v>
      </c>
      <c r="BK251" s="45">
        <v>1.85</v>
      </c>
      <c r="BL251" s="46">
        <v>8744</v>
      </c>
      <c r="BM251" s="45">
        <v>4.5</v>
      </c>
      <c r="BN251" s="62">
        <f>BL251/'Annual Investment'!$D$2</f>
        <v>2.323106060817397E-4</v>
      </c>
    </row>
    <row r="252" spans="1:66" x14ac:dyDescent="0.25">
      <c r="A252" s="43" t="s">
        <v>271</v>
      </c>
      <c r="B252" t="s">
        <v>262</v>
      </c>
      <c r="C252" s="43" t="s">
        <v>196</v>
      </c>
      <c r="D252" s="43" t="s">
        <v>49</v>
      </c>
      <c r="E252" s="47">
        <v>18</v>
      </c>
      <c r="F252" s="48">
        <v>8878.81</v>
      </c>
      <c r="G252" s="49">
        <v>3475.1</v>
      </c>
      <c r="H252" s="48">
        <v>8878.81</v>
      </c>
      <c r="I252" s="49">
        <v>3475.1</v>
      </c>
      <c r="J252" s="50">
        <v>3545</v>
      </c>
      <c r="K252" s="51">
        <v>0.28000000000000003</v>
      </c>
      <c r="L252" s="50">
        <v>1205</v>
      </c>
      <c r="M252" s="50">
        <v>0</v>
      </c>
      <c r="N252" s="50">
        <v>2205</v>
      </c>
      <c r="O252" s="50">
        <v>2545</v>
      </c>
      <c r="P252" s="50">
        <v>4750</v>
      </c>
      <c r="Q252" s="52">
        <v>12300.98</v>
      </c>
      <c r="R252" s="52">
        <v>0</v>
      </c>
      <c r="S252" s="52">
        <v>12300.98</v>
      </c>
      <c r="T252" s="53">
        <v>0.64</v>
      </c>
      <c r="U252" s="53">
        <v>3.54</v>
      </c>
      <c r="V252" s="53">
        <v>5.58</v>
      </c>
      <c r="W252" s="52">
        <v>0.35</v>
      </c>
      <c r="X252" s="52">
        <v>0.03</v>
      </c>
      <c r="Y252" s="52">
        <v>0.89</v>
      </c>
      <c r="Z252" s="43"/>
      <c r="AA252" s="43" t="s">
        <v>271</v>
      </c>
      <c r="AB252" s="47">
        <v>40</v>
      </c>
      <c r="AC252" s="54">
        <v>100.04</v>
      </c>
      <c r="AD252" s="54">
        <v>255.6</v>
      </c>
      <c r="AE252" s="55">
        <v>100.04</v>
      </c>
      <c r="AF252" s="54">
        <v>255.6</v>
      </c>
      <c r="AG252" s="54">
        <v>4600.78</v>
      </c>
      <c r="AH252" s="46">
        <v>497974</v>
      </c>
      <c r="AI252" s="46">
        <v>140611</v>
      </c>
      <c r="AJ252" s="46">
        <v>357363</v>
      </c>
      <c r="AK252" s="45">
        <v>3.54</v>
      </c>
      <c r="AL252" s="46">
        <v>89247</v>
      </c>
      <c r="AM252" s="45">
        <v>5.58</v>
      </c>
      <c r="AN252" s="62">
        <f>AL252/'Annual Investment'!$B$2</f>
        <v>2.4732002768747255E-3</v>
      </c>
      <c r="AO252" s="47">
        <v>41</v>
      </c>
      <c r="AP252" s="54">
        <v>100.29</v>
      </c>
      <c r="AQ252" s="54">
        <v>256.24</v>
      </c>
      <c r="AR252" s="55">
        <v>200.33</v>
      </c>
      <c r="AS252" s="54">
        <v>511.84</v>
      </c>
      <c r="AT252" s="54">
        <v>4612.3999999999996</v>
      </c>
      <c r="AU252" s="46">
        <v>515140</v>
      </c>
      <c r="AV252" s="46">
        <v>140966</v>
      </c>
      <c r="AW252" s="46">
        <v>374174</v>
      </c>
      <c r="AX252" s="45">
        <v>3.65</v>
      </c>
      <c r="AY252" s="46">
        <v>89472</v>
      </c>
      <c r="AZ252" s="45">
        <v>5.76</v>
      </c>
      <c r="BA252" s="62">
        <f>AY252/'Annual Investment'!$C$2</f>
        <v>2.4003152989275443E-3</v>
      </c>
      <c r="BB252" s="47">
        <v>41</v>
      </c>
      <c r="BC252" s="54">
        <v>100.55</v>
      </c>
      <c r="BD252" s="54">
        <v>256.89</v>
      </c>
      <c r="BE252" s="55">
        <v>300.88</v>
      </c>
      <c r="BF252" s="54">
        <v>768.74</v>
      </c>
      <c r="BG252" s="54">
        <v>4624.07</v>
      </c>
      <c r="BH252" s="46">
        <v>534309</v>
      </c>
      <c r="BI252" s="46">
        <v>141323</v>
      </c>
      <c r="BJ252" s="46">
        <v>392987</v>
      </c>
      <c r="BK252" s="45">
        <v>3.78</v>
      </c>
      <c r="BL252" s="46">
        <v>89698</v>
      </c>
      <c r="BM252" s="45">
        <v>5.96</v>
      </c>
      <c r="BN252" s="62">
        <f>BL252/'Annual Investment'!$D$2</f>
        <v>2.3830966084537842E-3</v>
      </c>
    </row>
    <row r="253" spans="1:66" x14ac:dyDescent="0.25">
      <c r="A253" s="43" t="s">
        <v>255</v>
      </c>
      <c r="B253" t="s">
        <v>262</v>
      </c>
      <c r="C253" s="43" t="s">
        <v>233</v>
      </c>
      <c r="D253" s="43" t="s">
        <v>45</v>
      </c>
      <c r="E253" s="47">
        <v>20</v>
      </c>
      <c r="F253" s="48">
        <v>805</v>
      </c>
      <c r="G253" s="49">
        <v>130.4</v>
      </c>
      <c r="H253" s="48">
        <v>805</v>
      </c>
      <c r="I253" s="49">
        <v>130.4</v>
      </c>
      <c r="J253" s="50">
        <v>900</v>
      </c>
      <c r="K253" s="51">
        <v>0.22</v>
      </c>
      <c r="L253" s="50">
        <v>84</v>
      </c>
      <c r="M253" s="50">
        <v>0</v>
      </c>
      <c r="N253" s="50">
        <v>284</v>
      </c>
      <c r="O253" s="50">
        <v>700</v>
      </c>
      <c r="P253" s="50">
        <v>984</v>
      </c>
      <c r="Q253" s="52">
        <v>1042.31</v>
      </c>
      <c r="R253" s="52">
        <v>0</v>
      </c>
      <c r="S253" s="52">
        <v>1042.31</v>
      </c>
      <c r="T253" s="53">
        <v>0.76</v>
      </c>
      <c r="U253" s="53">
        <v>1.36</v>
      </c>
      <c r="V253" s="53">
        <v>3.67</v>
      </c>
      <c r="W253" s="52">
        <v>0.42</v>
      </c>
      <c r="X253" s="52">
        <v>0.04</v>
      </c>
      <c r="Y253" s="52">
        <v>2.58</v>
      </c>
      <c r="Z253" s="43"/>
      <c r="AA253" s="43" t="s">
        <v>255</v>
      </c>
      <c r="AB253" s="47">
        <v>44</v>
      </c>
      <c r="AC253" s="54">
        <v>4.88</v>
      </c>
      <c r="AD253" s="54">
        <v>30.1</v>
      </c>
      <c r="AE253" s="55">
        <v>4.88</v>
      </c>
      <c r="AF253" s="54">
        <v>30.1</v>
      </c>
      <c r="AG253" s="54">
        <v>602.08000000000004</v>
      </c>
      <c r="AH253" s="46">
        <v>46159</v>
      </c>
      <c r="AI253" s="46">
        <v>34012</v>
      </c>
      <c r="AJ253" s="46">
        <v>12147</v>
      </c>
      <c r="AK253" s="45">
        <v>1.36</v>
      </c>
      <c r="AL253" s="46">
        <v>12578</v>
      </c>
      <c r="AM253" s="45">
        <v>3.67</v>
      </c>
      <c r="AN253" s="62">
        <f>AL253/'Annual Investment'!$B$2</f>
        <v>3.485597620371586E-4</v>
      </c>
      <c r="AO253" s="47">
        <v>44</v>
      </c>
      <c r="AP253" s="54">
        <v>4.88</v>
      </c>
      <c r="AQ253" s="54">
        <v>30.1</v>
      </c>
      <c r="AR253" s="55">
        <v>9.75</v>
      </c>
      <c r="AS253" s="54">
        <v>60.21</v>
      </c>
      <c r="AT253" s="54">
        <v>602.08000000000004</v>
      </c>
      <c r="AU253" s="46">
        <v>48044</v>
      </c>
      <c r="AV253" s="46">
        <v>34012</v>
      </c>
      <c r="AW253" s="46">
        <v>14032</v>
      </c>
      <c r="AX253" s="45">
        <v>1.41</v>
      </c>
      <c r="AY253" s="46">
        <v>12578</v>
      </c>
      <c r="AZ253" s="45">
        <v>3.82</v>
      </c>
      <c r="BA253" s="62">
        <f>AY253/'Annual Investment'!$C$2</f>
        <v>3.3743702867836475E-4</v>
      </c>
      <c r="BB253" s="47">
        <v>44</v>
      </c>
      <c r="BC253" s="54">
        <v>4.88</v>
      </c>
      <c r="BD253" s="54">
        <v>30.1</v>
      </c>
      <c r="BE253" s="55">
        <v>14.63</v>
      </c>
      <c r="BF253" s="54">
        <v>90.31</v>
      </c>
      <c r="BG253" s="54">
        <v>602.08000000000004</v>
      </c>
      <c r="BH253" s="46">
        <v>50095</v>
      </c>
      <c r="BI253" s="46">
        <v>34012</v>
      </c>
      <c r="BJ253" s="46">
        <v>16084</v>
      </c>
      <c r="BK253" s="45">
        <v>1.47</v>
      </c>
      <c r="BL253" s="46">
        <v>12578</v>
      </c>
      <c r="BM253" s="45">
        <v>3.98</v>
      </c>
      <c r="BN253" s="62">
        <f>BL253/'Annual Investment'!$D$2</f>
        <v>3.3417232425618959E-4</v>
      </c>
    </row>
    <row r="254" spans="1:66" x14ac:dyDescent="0.25">
      <c r="A254" s="43"/>
      <c r="C254" s="43"/>
      <c r="D254" s="43"/>
      <c r="E254" s="43"/>
      <c r="F254" s="43"/>
      <c r="G254" s="43"/>
      <c r="H254" s="43"/>
      <c r="I254" s="43"/>
      <c r="J254" s="43"/>
      <c r="K254" s="43"/>
      <c r="L254" s="43"/>
      <c r="M254" s="43"/>
      <c r="N254" s="43"/>
      <c r="O254" s="43"/>
      <c r="P254" s="43"/>
      <c r="Q254" s="43"/>
      <c r="R254" s="43"/>
      <c r="S254" s="43"/>
      <c r="T254" s="43"/>
      <c r="U254" s="43"/>
      <c r="V254" s="43"/>
      <c r="W254" s="43"/>
      <c r="X254" s="43"/>
      <c r="Y254" s="43"/>
      <c r="Z254" s="43"/>
      <c r="AA254" s="44" t="s">
        <v>345</v>
      </c>
      <c r="AB254" s="56">
        <v>6098</v>
      </c>
      <c r="AC254" s="57">
        <v>10008.86</v>
      </c>
      <c r="AD254" s="57">
        <v>11709.31</v>
      </c>
      <c r="AE254" s="58">
        <v>10008.86</v>
      </c>
      <c r="AF254" s="57">
        <v>11709.31</v>
      </c>
      <c r="AG254" s="57">
        <v>210932.69</v>
      </c>
      <c r="AH254" s="59">
        <v>35416117</v>
      </c>
      <c r="AI254" s="59">
        <v>21971313</v>
      </c>
      <c r="AJ254" s="59">
        <v>13444805</v>
      </c>
      <c r="AK254" s="60">
        <v>1.61</v>
      </c>
      <c r="AL254" s="59">
        <v>2470789</v>
      </c>
      <c r="AM254" s="60">
        <v>14.33</v>
      </c>
      <c r="AN254" s="63">
        <f>AL254/'Annual Investment'!$B$2</f>
        <v>6.8470156295438789E-2</v>
      </c>
      <c r="AO254" s="56">
        <v>6090</v>
      </c>
      <c r="AP254" s="57">
        <v>9996.31</v>
      </c>
      <c r="AQ254" s="57">
        <v>11697.07</v>
      </c>
      <c r="AR254" s="58">
        <v>20005.169999999998</v>
      </c>
      <c r="AS254" s="57">
        <v>23406.38</v>
      </c>
      <c r="AT254" s="57">
        <v>210768.58</v>
      </c>
      <c r="AU254" s="59">
        <v>36126808</v>
      </c>
      <c r="AV254" s="59">
        <v>21917325</v>
      </c>
      <c r="AW254" s="59">
        <v>14209483</v>
      </c>
      <c r="AX254" s="60">
        <v>1.65</v>
      </c>
      <c r="AY254" s="59">
        <v>2457487</v>
      </c>
      <c r="AZ254" s="60">
        <v>14.7</v>
      </c>
      <c r="BA254" s="63">
        <f>AY254/'Annual Investment'!$C$2</f>
        <v>6.592837583842491E-2</v>
      </c>
      <c r="BB254" s="56">
        <v>6082</v>
      </c>
      <c r="BC254" s="57">
        <v>9983.7099999999991</v>
      </c>
      <c r="BD254" s="57">
        <v>11684.77</v>
      </c>
      <c r="BE254" s="58">
        <v>29988.880000000001</v>
      </c>
      <c r="BF254" s="57">
        <v>35091.15</v>
      </c>
      <c r="BG254" s="57">
        <v>210603.64</v>
      </c>
      <c r="BH254" s="59">
        <v>36982232</v>
      </c>
      <c r="BI254" s="59">
        <v>21863064</v>
      </c>
      <c r="BJ254" s="59">
        <v>15119169</v>
      </c>
      <c r="BK254" s="60">
        <v>1.69</v>
      </c>
      <c r="BL254" s="59">
        <v>2447878</v>
      </c>
      <c r="BM254" s="60">
        <v>15.11</v>
      </c>
      <c r="BN254" s="63">
        <f>BL254/'Annual Investment'!$D$2</f>
        <v>6.5035226646175295E-2</v>
      </c>
    </row>
    <row r="255" spans="1:66" ht="18" x14ac:dyDescent="0.25">
      <c r="A255" s="1" t="s">
        <v>272</v>
      </c>
      <c r="B255" s="1"/>
      <c r="AN255" s="62"/>
      <c r="BA255" s="62"/>
      <c r="BN255" s="62"/>
    </row>
    <row r="256" spans="1:66" ht="15.75" thickBot="1" x14ac:dyDescent="0.3">
      <c r="AN256" s="62"/>
      <c r="BA256" s="62"/>
      <c r="BN256" s="62"/>
    </row>
    <row r="257" spans="1:66" ht="104.25" thickBot="1" x14ac:dyDescent="0.3">
      <c r="A257" s="3" t="s">
        <v>4</v>
      </c>
      <c r="B257" s="4" t="s">
        <v>5</v>
      </c>
      <c r="C257" s="5" t="s">
        <v>6</v>
      </c>
      <c r="D257" s="5" t="s">
        <v>7</v>
      </c>
      <c r="E257" s="6" t="s">
        <v>8</v>
      </c>
      <c r="F257" s="6" t="s">
        <v>9</v>
      </c>
      <c r="G257" s="6" t="s">
        <v>10</v>
      </c>
      <c r="H257" s="6" t="s">
        <v>11</v>
      </c>
      <c r="I257" s="6" t="s">
        <v>12</v>
      </c>
      <c r="J257" s="6" t="s">
        <v>13</v>
      </c>
      <c r="K257" s="6" t="s">
        <v>14</v>
      </c>
      <c r="L257" s="6" t="s">
        <v>15</v>
      </c>
      <c r="M257" s="6" t="s">
        <v>16</v>
      </c>
      <c r="N257" s="6" t="s">
        <v>17</v>
      </c>
      <c r="O257" s="6" t="s">
        <v>18</v>
      </c>
      <c r="P257" s="6" t="s">
        <v>19</v>
      </c>
      <c r="Q257" s="6" t="s">
        <v>20</v>
      </c>
      <c r="R257" s="6" t="s">
        <v>21</v>
      </c>
      <c r="S257" s="6" t="s">
        <v>22</v>
      </c>
      <c r="T257" s="6" t="s">
        <v>23</v>
      </c>
      <c r="U257" s="6" t="s">
        <v>24</v>
      </c>
      <c r="V257" s="6" t="s">
        <v>25</v>
      </c>
      <c r="W257" s="6" t="s">
        <v>26</v>
      </c>
      <c r="X257" s="6" t="s">
        <v>27</v>
      </c>
      <c r="Y257" s="7" t="s">
        <v>28</v>
      </c>
      <c r="AA257" s="8" t="s">
        <v>29</v>
      </c>
      <c r="AB257" s="9" t="s">
        <v>30</v>
      </c>
      <c r="AC257" s="10" t="s">
        <v>31</v>
      </c>
      <c r="AD257" s="10" t="s">
        <v>32</v>
      </c>
      <c r="AE257" s="11" t="s">
        <v>33</v>
      </c>
      <c r="AF257" s="12" t="s">
        <v>34</v>
      </c>
      <c r="AG257" s="12" t="s">
        <v>35</v>
      </c>
      <c r="AH257" s="10" t="s">
        <v>36</v>
      </c>
      <c r="AI257" s="10" t="s">
        <v>37</v>
      </c>
      <c r="AJ257" s="12" t="s">
        <v>38</v>
      </c>
      <c r="AK257" s="13" t="s">
        <v>39</v>
      </c>
      <c r="AL257" s="10" t="s">
        <v>40</v>
      </c>
      <c r="AM257" s="13" t="s">
        <v>41</v>
      </c>
      <c r="AN257" s="14" t="s">
        <v>343</v>
      </c>
      <c r="AO257" s="9" t="s">
        <v>30</v>
      </c>
      <c r="AP257" s="10" t="s">
        <v>31</v>
      </c>
      <c r="AQ257" s="10" t="s">
        <v>32</v>
      </c>
      <c r="AR257" s="11" t="s">
        <v>33</v>
      </c>
      <c r="AS257" s="10" t="s">
        <v>34</v>
      </c>
      <c r="AT257" s="10" t="s">
        <v>35</v>
      </c>
      <c r="AU257" s="10" t="s">
        <v>36</v>
      </c>
      <c r="AV257" s="10" t="s">
        <v>37</v>
      </c>
      <c r="AW257" s="12" t="s">
        <v>38</v>
      </c>
      <c r="AX257" s="13" t="s">
        <v>39</v>
      </c>
      <c r="AY257" s="10" t="s">
        <v>40</v>
      </c>
      <c r="AZ257" s="13" t="s">
        <v>41</v>
      </c>
      <c r="BA257" s="14" t="s">
        <v>343</v>
      </c>
      <c r="BB257" s="9" t="s">
        <v>30</v>
      </c>
      <c r="BC257" s="11" t="s">
        <v>31</v>
      </c>
      <c r="BD257" s="10" t="s">
        <v>32</v>
      </c>
      <c r="BE257" s="11" t="s">
        <v>33</v>
      </c>
      <c r="BF257" s="10" t="s">
        <v>34</v>
      </c>
      <c r="BG257" s="10" t="s">
        <v>35</v>
      </c>
      <c r="BH257" s="10" t="s">
        <v>36</v>
      </c>
      <c r="BI257" s="10" t="s">
        <v>37</v>
      </c>
      <c r="BJ257" s="12" t="s">
        <v>38</v>
      </c>
      <c r="BK257" s="13" t="s">
        <v>39</v>
      </c>
      <c r="BL257" s="10" t="s">
        <v>40</v>
      </c>
      <c r="BM257" s="13" t="s">
        <v>41</v>
      </c>
      <c r="BN257" s="14" t="s">
        <v>343</v>
      </c>
    </row>
    <row r="258" spans="1:66" x14ac:dyDescent="0.25">
      <c r="A258" s="43" t="s">
        <v>255</v>
      </c>
      <c r="B258" t="s">
        <v>262</v>
      </c>
      <c r="C258" s="43" t="s">
        <v>233</v>
      </c>
      <c r="D258" s="43" t="s">
        <v>49</v>
      </c>
      <c r="E258" s="47">
        <v>20</v>
      </c>
      <c r="F258" s="48">
        <v>805</v>
      </c>
      <c r="G258" s="49">
        <v>130.4</v>
      </c>
      <c r="H258" s="48">
        <v>805</v>
      </c>
      <c r="I258" s="49">
        <v>130.4</v>
      </c>
      <c r="J258" s="50">
        <v>900</v>
      </c>
      <c r="K258" s="51">
        <v>0.33</v>
      </c>
      <c r="L258" s="50">
        <v>92</v>
      </c>
      <c r="M258" s="50">
        <v>0</v>
      </c>
      <c r="N258" s="50">
        <v>393</v>
      </c>
      <c r="O258" s="50">
        <v>600</v>
      </c>
      <c r="P258" s="50">
        <v>992</v>
      </c>
      <c r="Q258" s="52">
        <v>1042.31</v>
      </c>
      <c r="R258" s="52">
        <v>0</v>
      </c>
      <c r="S258" s="52">
        <v>1042.31</v>
      </c>
      <c r="T258" s="53">
        <v>0.76</v>
      </c>
      <c r="U258" s="53">
        <v>1.34</v>
      </c>
      <c r="V258" s="53">
        <v>2.66</v>
      </c>
      <c r="W258" s="52">
        <v>0.57999999999999996</v>
      </c>
      <c r="X258" s="52">
        <v>0.05</v>
      </c>
      <c r="Y258" s="52">
        <v>3.56</v>
      </c>
      <c r="Z258" s="43"/>
      <c r="AA258" s="43" t="s">
        <v>255</v>
      </c>
      <c r="AB258" s="47">
        <v>28</v>
      </c>
      <c r="AC258" s="54">
        <v>3.03</v>
      </c>
      <c r="AD258" s="54">
        <v>18.72</v>
      </c>
      <c r="AE258" s="55">
        <v>3.03</v>
      </c>
      <c r="AF258" s="54">
        <v>18.72</v>
      </c>
      <c r="AG258" s="54">
        <v>374.45</v>
      </c>
      <c r="AH258" s="46">
        <v>28707</v>
      </c>
      <c r="AI258" s="46">
        <v>21375</v>
      </c>
      <c r="AJ258" s="46">
        <v>7332</v>
      </c>
      <c r="AK258" s="45">
        <v>1.34</v>
      </c>
      <c r="AL258" s="46">
        <v>10812</v>
      </c>
      <c r="AM258" s="45">
        <v>2.66</v>
      </c>
      <c r="AN258" s="62">
        <f>AL258/'Annual Investment'!$B$2</f>
        <v>2.9962061910842415E-4</v>
      </c>
      <c r="AO258" s="47">
        <v>20</v>
      </c>
      <c r="AP258" s="54">
        <v>2.2200000000000002</v>
      </c>
      <c r="AQ258" s="54">
        <v>13.73</v>
      </c>
      <c r="AR258" s="55">
        <v>5.26</v>
      </c>
      <c r="AS258" s="54">
        <v>32.46</v>
      </c>
      <c r="AT258" s="54">
        <v>274.66000000000003</v>
      </c>
      <c r="AU258" s="46">
        <v>21917</v>
      </c>
      <c r="AV258" s="46">
        <v>15679</v>
      </c>
      <c r="AW258" s="46">
        <v>6238</v>
      </c>
      <c r="AX258" s="45">
        <v>1.4</v>
      </c>
      <c r="AY258" s="46">
        <v>7930</v>
      </c>
      <c r="AZ258" s="45">
        <v>2.76</v>
      </c>
      <c r="BA258" s="62">
        <f>AY258/'Annual Investment'!$C$2</f>
        <v>2.1274253755918529E-4</v>
      </c>
      <c r="BB258" s="47">
        <v>28</v>
      </c>
      <c r="BC258" s="54">
        <v>3.03</v>
      </c>
      <c r="BD258" s="54">
        <v>18.7</v>
      </c>
      <c r="BE258" s="55">
        <v>8.2899999999999991</v>
      </c>
      <c r="BF258" s="54">
        <v>51.15</v>
      </c>
      <c r="BG258" s="54">
        <v>373.97</v>
      </c>
      <c r="BH258" s="46">
        <v>31116</v>
      </c>
      <c r="BI258" s="46">
        <v>21348</v>
      </c>
      <c r="BJ258" s="46">
        <v>9768</v>
      </c>
      <c r="BK258" s="45">
        <v>1.46</v>
      </c>
      <c r="BL258" s="46">
        <v>10798</v>
      </c>
      <c r="BM258" s="45">
        <v>2.88</v>
      </c>
      <c r="BN258" s="62">
        <f>BL258/'Annual Investment'!$D$2</f>
        <v>2.8688128138959577E-4</v>
      </c>
    </row>
    <row r="259" spans="1:66" x14ac:dyDescent="0.25">
      <c r="A259" s="43" t="s">
        <v>108</v>
      </c>
      <c r="B259" t="s">
        <v>262</v>
      </c>
      <c r="C259" s="43" t="s">
        <v>233</v>
      </c>
      <c r="D259" s="43" t="s">
        <v>49</v>
      </c>
      <c r="E259" s="47">
        <v>10</v>
      </c>
      <c r="F259" s="48">
        <v>771</v>
      </c>
      <c r="G259" s="49">
        <v>300</v>
      </c>
      <c r="H259" s="48">
        <v>771</v>
      </c>
      <c r="I259" s="49">
        <v>300</v>
      </c>
      <c r="J259" s="50">
        <v>2806</v>
      </c>
      <c r="K259" s="51">
        <v>0.21</v>
      </c>
      <c r="L259" s="50">
        <v>88</v>
      </c>
      <c r="M259" s="50">
        <v>0</v>
      </c>
      <c r="N259" s="50">
        <v>689</v>
      </c>
      <c r="O259" s="50">
        <v>2205</v>
      </c>
      <c r="P259" s="50">
        <v>2895</v>
      </c>
      <c r="Q259" s="52">
        <v>814.05</v>
      </c>
      <c r="R259" s="52">
        <v>0</v>
      </c>
      <c r="S259" s="52">
        <v>814.05</v>
      </c>
      <c r="T259" s="53">
        <v>0.76</v>
      </c>
      <c r="U259" s="53">
        <v>0.37</v>
      </c>
      <c r="V259" s="53">
        <v>1.18</v>
      </c>
      <c r="W259" s="52">
        <v>1.06</v>
      </c>
      <c r="X259" s="52">
        <v>0.14000000000000001</v>
      </c>
      <c r="Y259" s="52">
        <v>2.72</v>
      </c>
      <c r="Z259" s="43"/>
      <c r="AA259" s="43" t="s">
        <v>108</v>
      </c>
      <c r="AB259" s="47">
        <v>28</v>
      </c>
      <c r="AC259" s="54">
        <v>6.98</v>
      </c>
      <c r="AD259" s="54">
        <v>17.93</v>
      </c>
      <c r="AE259" s="55">
        <v>6.98</v>
      </c>
      <c r="AF259" s="54">
        <v>17.93</v>
      </c>
      <c r="AG259" s="54">
        <v>179.32</v>
      </c>
      <c r="AH259" s="46">
        <v>22420</v>
      </c>
      <c r="AI259" s="46">
        <v>61170</v>
      </c>
      <c r="AJ259" s="46">
        <v>-38750</v>
      </c>
      <c r="AK259" s="45">
        <v>0.37</v>
      </c>
      <c r="AL259" s="46">
        <v>18980</v>
      </c>
      <c r="AM259" s="45">
        <v>1.18</v>
      </c>
      <c r="AN259" s="62">
        <f>AL259/'Annual Investment'!$B$2</f>
        <v>5.2597108311856181E-4</v>
      </c>
      <c r="AO259" s="47">
        <v>40</v>
      </c>
      <c r="AP259" s="54">
        <v>10.24</v>
      </c>
      <c r="AQ259" s="54">
        <v>26.31</v>
      </c>
      <c r="AR259" s="55">
        <v>17.21</v>
      </c>
      <c r="AS259" s="54">
        <v>44.24</v>
      </c>
      <c r="AT259" s="54">
        <v>263.06</v>
      </c>
      <c r="AU259" s="46">
        <v>33922</v>
      </c>
      <c r="AV259" s="46">
        <v>89739</v>
      </c>
      <c r="AW259" s="46">
        <v>-55817</v>
      </c>
      <c r="AX259" s="45">
        <v>0.38</v>
      </c>
      <c r="AY259" s="46">
        <v>27844</v>
      </c>
      <c r="AZ259" s="45">
        <v>1.22</v>
      </c>
      <c r="BA259" s="62">
        <f>AY259/'Annual Investment'!$C$2</f>
        <v>7.4698653414854413E-4</v>
      </c>
      <c r="BB259" s="47">
        <v>42</v>
      </c>
      <c r="BC259" s="54">
        <v>10.56</v>
      </c>
      <c r="BD259" s="54">
        <v>27.15</v>
      </c>
      <c r="BE259" s="55">
        <v>27.78</v>
      </c>
      <c r="BF259" s="54">
        <v>71.39</v>
      </c>
      <c r="BG259" s="54">
        <v>271.52</v>
      </c>
      <c r="BH259" s="46">
        <v>36317</v>
      </c>
      <c r="BI259" s="46">
        <v>92623</v>
      </c>
      <c r="BJ259" s="46">
        <v>-56306</v>
      </c>
      <c r="BK259" s="45">
        <v>0.39</v>
      </c>
      <c r="BL259" s="46">
        <v>28739</v>
      </c>
      <c r="BM259" s="45">
        <v>1.26</v>
      </c>
      <c r="BN259" s="62">
        <f>BL259/'Annual Investment'!$D$2</f>
        <v>7.6353779828260723E-4</v>
      </c>
    </row>
    <row r="260" spans="1:66" x14ac:dyDescent="0.25">
      <c r="A260" s="43" t="s">
        <v>269</v>
      </c>
      <c r="B260" t="s">
        <v>262</v>
      </c>
      <c r="C260" s="43" t="s">
        <v>233</v>
      </c>
      <c r="D260" s="43" t="s">
        <v>49</v>
      </c>
      <c r="E260" s="47">
        <v>20</v>
      </c>
      <c r="F260" s="48">
        <v>2803</v>
      </c>
      <c r="G260" s="49">
        <v>0</v>
      </c>
      <c r="H260" s="48">
        <v>2803</v>
      </c>
      <c r="I260" s="49">
        <v>0</v>
      </c>
      <c r="J260" s="50">
        <v>4988</v>
      </c>
      <c r="K260" s="51">
        <v>0.3</v>
      </c>
      <c r="L260" s="50">
        <v>321</v>
      </c>
      <c r="M260" s="50">
        <v>0</v>
      </c>
      <c r="N260" s="50">
        <v>1823</v>
      </c>
      <c r="O260" s="50">
        <v>3485</v>
      </c>
      <c r="P260" s="50">
        <v>5308</v>
      </c>
      <c r="Q260" s="52">
        <v>2692.54</v>
      </c>
      <c r="R260" s="52">
        <v>0</v>
      </c>
      <c r="S260" s="52">
        <v>2692.54</v>
      </c>
      <c r="T260" s="53">
        <v>0.76</v>
      </c>
      <c r="U260" s="53">
        <v>0.65</v>
      </c>
      <c r="V260" s="53">
        <v>1.48</v>
      </c>
      <c r="W260" s="52">
        <v>0.77</v>
      </c>
      <c r="X260" s="52">
        <v>7.0000000000000007E-2</v>
      </c>
      <c r="Y260" s="52" t="s">
        <v>50</v>
      </c>
      <c r="Z260" s="43"/>
      <c r="AA260" s="43" t="s">
        <v>269</v>
      </c>
      <c r="AB260" s="47">
        <v>2</v>
      </c>
      <c r="AC260" s="54">
        <v>0</v>
      </c>
      <c r="AD260" s="54">
        <v>4.21</v>
      </c>
      <c r="AE260" s="55">
        <v>0</v>
      </c>
      <c r="AF260" s="54">
        <v>4.21</v>
      </c>
      <c r="AG260" s="54">
        <v>84.12</v>
      </c>
      <c r="AH260" s="46">
        <v>4784</v>
      </c>
      <c r="AI260" s="46">
        <v>7305</v>
      </c>
      <c r="AJ260" s="46">
        <v>-2521</v>
      </c>
      <c r="AK260" s="45">
        <v>0.65</v>
      </c>
      <c r="AL260" s="46">
        <v>3239</v>
      </c>
      <c r="AM260" s="45">
        <v>1.48</v>
      </c>
      <c r="AN260" s="62">
        <f>AL260/'Annual Investment'!$B$2</f>
        <v>8.9758711181297247E-5</v>
      </c>
      <c r="AO260" s="47">
        <v>2</v>
      </c>
      <c r="AP260" s="54">
        <v>0</v>
      </c>
      <c r="AQ260" s="54">
        <v>5.74</v>
      </c>
      <c r="AR260" s="55">
        <v>0</v>
      </c>
      <c r="AS260" s="54">
        <v>9.94</v>
      </c>
      <c r="AT260" s="54">
        <v>114.76</v>
      </c>
      <c r="AU260" s="46">
        <v>6889</v>
      </c>
      <c r="AV260" s="46">
        <v>9967</v>
      </c>
      <c r="AW260" s="46">
        <v>-3077</v>
      </c>
      <c r="AX260" s="45">
        <v>0.69</v>
      </c>
      <c r="AY260" s="46">
        <v>4419</v>
      </c>
      <c r="AZ260" s="45">
        <v>1.56</v>
      </c>
      <c r="BA260" s="62">
        <f>AY260/'Annual Investment'!$C$2</f>
        <v>1.1855098026154348E-4</v>
      </c>
      <c r="BB260" s="47">
        <v>2</v>
      </c>
      <c r="BC260" s="54">
        <v>0</v>
      </c>
      <c r="BD260" s="54">
        <v>4.2</v>
      </c>
      <c r="BE260" s="55">
        <v>0</v>
      </c>
      <c r="BF260" s="54">
        <v>14.14</v>
      </c>
      <c r="BG260" s="54">
        <v>84.01</v>
      </c>
      <c r="BH260" s="46">
        <v>5319</v>
      </c>
      <c r="BI260" s="46">
        <v>7296</v>
      </c>
      <c r="BJ260" s="46">
        <v>-1977</v>
      </c>
      <c r="BK260" s="45">
        <v>0.73</v>
      </c>
      <c r="BL260" s="46">
        <v>3235</v>
      </c>
      <c r="BM260" s="45">
        <v>1.64</v>
      </c>
      <c r="BN260" s="62">
        <f>BL260/'Annual Investment'!$D$2</f>
        <v>8.5947485209792764E-5</v>
      </c>
    </row>
    <row r="261" spans="1:66" x14ac:dyDescent="0.25">
      <c r="A261" s="43" t="s">
        <v>273</v>
      </c>
      <c r="B261" t="s">
        <v>262</v>
      </c>
      <c r="C261" s="43" t="s">
        <v>196</v>
      </c>
      <c r="D261" s="43" t="s">
        <v>49</v>
      </c>
      <c r="E261" s="47">
        <v>25</v>
      </c>
      <c r="F261" s="48">
        <v>2283</v>
      </c>
      <c r="G261" s="49">
        <v>646.1</v>
      </c>
      <c r="H261" s="48">
        <v>2283</v>
      </c>
      <c r="I261" s="49">
        <v>646.1</v>
      </c>
      <c r="J261" s="50">
        <v>542</v>
      </c>
      <c r="K261" s="51">
        <v>0.59</v>
      </c>
      <c r="L261" s="50">
        <v>261</v>
      </c>
      <c r="M261" s="50">
        <v>0</v>
      </c>
      <c r="N261" s="50">
        <v>582</v>
      </c>
      <c r="O261" s="50">
        <v>221</v>
      </c>
      <c r="P261" s="50">
        <v>803</v>
      </c>
      <c r="Q261" s="52">
        <v>4055.25</v>
      </c>
      <c r="R261" s="52">
        <v>0</v>
      </c>
      <c r="S261" s="52">
        <v>4055.25</v>
      </c>
      <c r="T261" s="53">
        <v>0.76</v>
      </c>
      <c r="U261" s="53">
        <v>6.02</v>
      </c>
      <c r="V261" s="53">
        <v>6.97</v>
      </c>
      <c r="W261" s="52">
        <v>0.3</v>
      </c>
      <c r="X261" s="52">
        <v>0.02</v>
      </c>
      <c r="Y261" s="52">
        <v>1.07</v>
      </c>
      <c r="Z261" s="43"/>
      <c r="AA261" s="43" t="s">
        <v>273</v>
      </c>
      <c r="AB261" s="47">
        <v>493</v>
      </c>
      <c r="AC261" s="54">
        <v>268.77999999999997</v>
      </c>
      <c r="AD261" s="54">
        <v>949.76</v>
      </c>
      <c r="AE261" s="55">
        <v>268.77999999999997</v>
      </c>
      <c r="AF261" s="54">
        <v>949.76</v>
      </c>
      <c r="AG261" s="54">
        <v>23743.89</v>
      </c>
      <c r="AH261" s="46">
        <v>1997803</v>
      </c>
      <c r="AI261" s="46">
        <v>331598</v>
      </c>
      <c r="AJ261" s="46">
        <v>1666206</v>
      </c>
      <c r="AK261" s="45">
        <v>6.02</v>
      </c>
      <c r="AL261" s="46">
        <v>286806</v>
      </c>
      <c r="AM261" s="45">
        <v>6.97</v>
      </c>
      <c r="AN261" s="62">
        <f>AL261/'Annual Investment'!$B$2</f>
        <v>7.947927421754597E-3</v>
      </c>
      <c r="AO261" s="47">
        <v>561</v>
      </c>
      <c r="AP261" s="54">
        <v>306.2</v>
      </c>
      <c r="AQ261" s="54">
        <v>1081.96</v>
      </c>
      <c r="AR261" s="55">
        <v>574.98</v>
      </c>
      <c r="AS261" s="54">
        <v>2031.72</v>
      </c>
      <c r="AT261" s="54">
        <v>27049.119999999999</v>
      </c>
      <c r="AU261" s="46">
        <v>2347977</v>
      </c>
      <c r="AV261" s="46">
        <v>377757</v>
      </c>
      <c r="AW261" s="46">
        <v>1970220</v>
      </c>
      <c r="AX261" s="45">
        <v>6.22</v>
      </c>
      <c r="AY261" s="46">
        <v>326731</v>
      </c>
      <c r="AZ261" s="45">
        <v>7.19</v>
      </c>
      <c r="BA261" s="62">
        <f>AY261/'Annual Investment'!$C$2</f>
        <v>8.7653949608133882E-3</v>
      </c>
      <c r="BB261" s="47">
        <v>492</v>
      </c>
      <c r="BC261" s="54">
        <v>268.44</v>
      </c>
      <c r="BD261" s="54">
        <v>948.53</v>
      </c>
      <c r="BE261" s="55">
        <v>843.41</v>
      </c>
      <c r="BF261" s="54">
        <v>2980.26</v>
      </c>
      <c r="BG261" s="54">
        <v>23713.37</v>
      </c>
      <c r="BH261" s="46">
        <v>2129022</v>
      </c>
      <c r="BI261" s="46">
        <v>331171</v>
      </c>
      <c r="BJ261" s="46">
        <v>1797851</v>
      </c>
      <c r="BK261" s="45">
        <v>6.43</v>
      </c>
      <c r="BL261" s="46">
        <v>286438</v>
      </c>
      <c r="BM261" s="45">
        <v>7.43</v>
      </c>
      <c r="BN261" s="62">
        <f>BL261/'Annual Investment'!$D$2</f>
        <v>7.6100852452929274E-3</v>
      </c>
    </row>
    <row r="262" spans="1:66" x14ac:dyDescent="0.25">
      <c r="A262" s="43" t="s">
        <v>274</v>
      </c>
      <c r="B262" t="s">
        <v>262</v>
      </c>
      <c r="C262" s="43" t="s">
        <v>196</v>
      </c>
      <c r="D262" s="43" t="s">
        <v>49</v>
      </c>
      <c r="E262" s="47">
        <v>20</v>
      </c>
      <c r="F262" s="48">
        <v>8335.98</v>
      </c>
      <c r="G262" s="49">
        <v>2359.1</v>
      </c>
      <c r="H262" s="48">
        <v>8335.98</v>
      </c>
      <c r="I262" s="49">
        <v>2359.1</v>
      </c>
      <c r="J262" s="50">
        <v>5507</v>
      </c>
      <c r="K262" s="51">
        <v>0.34</v>
      </c>
      <c r="L262" s="50">
        <v>954</v>
      </c>
      <c r="M262" s="50">
        <v>0</v>
      </c>
      <c r="N262" s="50">
        <v>2842</v>
      </c>
      <c r="O262" s="50">
        <v>3619</v>
      </c>
      <c r="P262" s="50">
        <v>6461</v>
      </c>
      <c r="Q262" s="52">
        <v>12874.3</v>
      </c>
      <c r="R262" s="52">
        <v>0</v>
      </c>
      <c r="S262" s="52">
        <v>12874.3</v>
      </c>
      <c r="T262" s="53">
        <v>0.76</v>
      </c>
      <c r="U262" s="53">
        <v>2.5099999999999998</v>
      </c>
      <c r="V262" s="53">
        <v>4.53</v>
      </c>
      <c r="W262" s="52">
        <v>0.4</v>
      </c>
      <c r="X262" s="52">
        <v>0.04</v>
      </c>
      <c r="Y262" s="52">
        <v>1.43</v>
      </c>
      <c r="Z262" s="43"/>
      <c r="AA262" s="43" t="s">
        <v>274</v>
      </c>
      <c r="AB262" s="47">
        <v>796</v>
      </c>
      <c r="AC262" s="54">
        <v>1584.94</v>
      </c>
      <c r="AD262" s="54">
        <v>5600.5</v>
      </c>
      <c r="AE262" s="55">
        <v>1584.94</v>
      </c>
      <c r="AF262" s="54">
        <v>5600.5</v>
      </c>
      <c r="AG262" s="54">
        <v>112009.94</v>
      </c>
      <c r="AH262" s="46">
        <v>10242888</v>
      </c>
      <c r="AI262" s="46">
        <v>4088754</v>
      </c>
      <c r="AJ262" s="46">
        <v>6154134</v>
      </c>
      <c r="AK262" s="45">
        <v>2.5099999999999998</v>
      </c>
      <c r="AL262" s="46">
        <v>2261097</v>
      </c>
      <c r="AM262" s="45">
        <v>4.53</v>
      </c>
      <c r="AN262" s="62">
        <f>AL262/'Annual Investment'!$B$2</f>
        <v>6.265920116576032E-2</v>
      </c>
      <c r="AO262" s="47">
        <v>893</v>
      </c>
      <c r="AP262" s="54">
        <v>1779.66</v>
      </c>
      <c r="AQ262" s="54">
        <v>6288.55</v>
      </c>
      <c r="AR262" s="55">
        <v>3364.6</v>
      </c>
      <c r="AS262" s="54">
        <v>11889.05</v>
      </c>
      <c r="AT262" s="54">
        <v>125770.96</v>
      </c>
      <c r="AU262" s="46">
        <v>11892866</v>
      </c>
      <c r="AV262" s="46">
        <v>4591079</v>
      </c>
      <c r="AW262" s="46">
        <v>7301787</v>
      </c>
      <c r="AX262" s="45">
        <v>2.59</v>
      </c>
      <c r="AY262" s="46">
        <v>2538885</v>
      </c>
      <c r="AZ262" s="45">
        <v>4.68</v>
      </c>
      <c r="BA262" s="62">
        <f>AY262/'Annual Investment'!$C$2</f>
        <v>6.8112085431393715E-2</v>
      </c>
      <c r="BB262" s="47">
        <v>795</v>
      </c>
      <c r="BC262" s="54">
        <v>1582.9</v>
      </c>
      <c r="BD262" s="54">
        <v>5593.3</v>
      </c>
      <c r="BE262" s="55">
        <v>4947.5</v>
      </c>
      <c r="BF262" s="54">
        <v>17482.34</v>
      </c>
      <c r="BG262" s="54">
        <v>111865.99</v>
      </c>
      <c r="BH262" s="46">
        <v>10969566</v>
      </c>
      <c r="BI262" s="46">
        <v>4083499</v>
      </c>
      <c r="BJ262" s="46">
        <v>6886067</v>
      </c>
      <c r="BK262" s="45">
        <v>2.69</v>
      </c>
      <c r="BL262" s="46">
        <v>2258191</v>
      </c>
      <c r="BM262" s="45">
        <v>4.8600000000000003</v>
      </c>
      <c r="BN262" s="62">
        <f>BL262/'Annual Investment'!$D$2</f>
        <v>5.9995622124694628E-2</v>
      </c>
    </row>
    <row r="263" spans="1:66" x14ac:dyDescent="0.25">
      <c r="A263" s="43"/>
      <c r="C263" s="43"/>
      <c r="D263" s="43"/>
      <c r="E263" s="43"/>
      <c r="F263" s="43"/>
      <c r="G263" s="43"/>
      <c r="H263" s="43"/>
      <c r="I263" s="43"/>
      <c r="J263" s="43"/>
      <c r="K263" s="43"/>
      <c r="L263" s="43"/>
      <c r="M263" s="43"/>
      <c r="N263" s="43"/>
      <c r="O263" s="43"/>
      <c r="P263" s="43"/>
      <c r="Q263" s="43"/>
      <c r="R263" s="43"/>
      <c r="S263" s="43"/>
      <c r="T263" s="43"/>
      <c r="U263" s="43"/>
      <c r="V263" s="43"/>
      <c r="W263" s="43"/>
      <c r="X263" s="43"/>
      <c r="Y263" s="43"/>
      <c r="Z263" s="43"/>
      <c r="AA263" s="44" t="s">
        <v>345</v>
      </c>
      <c r="AB263" s="56">
        <v>1345</v>
      </c>
      <c r="AC263" s="57">
        <v>1863.73</v>
      </c>
      <c r="AD263" s="57">
        <v>6591.11</v>
      </c>
      <c r="AE263" s="58">
        <v>1863.73</v>
      </c>
      <c r="AF263" s="57">
        <v>6591.11</v>
      </c>
      <c r="AG263" s="57">
        <v>136391.71</v>
      </c>
      <c r="AH263" s="59">
        <v>12296603</v>
      </c>
      <c r="AI263" s="59">
        <v>4510202</v>
      </c>
      <c r="AJ263" s="59">
        <v>7786401</v>
      </c>
      <c r="AK263" s="60">
        <v>2.73</v>
      </c>
      <c r="AL263" s="59">
        <v>2580933</v>
      </c>
      <c r="AM263" s="60">
        <v>4.76</v>
      </c>
      <c r="AN263" s="63">
        <f>AL263/'Annual Investment'!$B$2</f>
        <v>7.1522451289064232E-2</v>
      </c>
      <c r="AO263" s="56">
        <v>1518</v>
      </c>
      <c r="AP263" s="57">
        <v>2098.3200000000002</v>
      </c>
      <c r="AQ263" s="57">
        <v>7416.29</v>
      </c>
      <c r="AR263" s="58">
        <v>3962.05</v>
      </c>
      <c r="AS263" s="57">
        <v>14007.4</v>
      </c>
      <c r="AT263" s="57">
        <v>153472.57</v>
      </c>
      <c r="AU263" s="59">
        <v>14303571</v>
      </c>
      <c r="AV263" s="59">
        <v>5084220</v>
      </c>
      <c r="AW263" s="59">
        <v>9219350</v>
      </c>
      <c r="AX263" s="60">
        <v>2.81</v>
      </c>
      <c r="AY263" s="59">
        <v>2905809</v>
      </c>
      <c r="AZ263" s="60">
        <v>4.92</v>
      </c>
      <c r="BA263" s="63">
        <f>AY263/'Annual Investment'!$C$2</f>
        <v>7.7955760444176375E-2</v>
      </c>
      <c r="BB263" s="56">
        <v>1358</v>
      </c>
      <c r="BC263" s="57">
        <v>1864.93</v>
      </c>
      <c r="BD263" s="57">
        <v>6591.88</v>
      </c>
      <c r="BE263" s="58">
        <v>5826.98</v>
      </c>
      <c r="BF263" s="57">
        <v>20599.29</v>
      </c>
      <c r="BG263" s="57">
        <v>136308.85</v>
      </c>
      <c r="BH263" s="59">
        <v>13171340</v>
      </c>
      <c r="BI263" s="59">
        <v>4535937</v>
      </c>
      <c r="BJ263" s="59">
        <v>8635403</v>
      </c>
      <c r="BK263" s="60">
        <v>2.9</v>
      </c>
      <c r="BL263" s="59">
        <v>2587400</v>
      </c>
      <c r="BM263" s="60">
        <v>5.09</v>
      </c>
      <c r="BN263" s="63">
        <f>BL263/'Annual Investment'!$D$2</f>
        <v>6.8742047366867939E-2</v>
      </c>
    </row>
    <row r="264" spans="1:66" ht="18" x14ac:dyDescent="0.25">
      <c r="A264" s="1" t="s">
        <v>275</v>
      </c>
      <c r="B264" s="1"/>
      <c r="AN264" s="62"/>
      <c r="BA264" s="62"/>
      <c r="BN264" s="62"/>
    </row>
    <row r="265" spans="1:66" ht="15.75" thickBot="1" x14ac:dyDescent="0.3">
      <c r="AN265" s="62"/>
      <c r="BA265" s="62"/>
      <c r="BN265" s="62"/>
    </row>
    <row r="266" spans="1:66" ht="104.25" thickBot="1" x14ac:dyDescent="0.3">
      <c r="A266" s="3" t="s">
        <v>4</v>
      </c>
      <c r="B266" s="4" t="s">
        <v>5</v>
      </c>
      <c r="C266" s="5" t="s">
        <v>6</v>
      </c>
      <c r="D266" s="5" t="s">
        <v>7</v>
      </c>
      <c r="E266" s="6" t="s">
        <v>8</v>
      </c>
      <c r="F266" s="6" t="s">
        <v>9</v>
      </c>
      <c r="G266" s="6" t="s">
        <v>10</v>
      </c>
      <c r="H266" s="6" t="s">
        <v>11</v>
      </c>
      <c r="I266" s="6" t="s">
        <v>12</v>
      </c>
      <c r="J266" s="6" t="s">
        <v>13</v>
      </c>
      <c r="K266" s="6" t="s">
        <v>14</v>
      </c>
      <c r="L266" s="6" t="s">
        <v>15</v>
      </c>
      <c r="M266" s="6" t="s">
        <v>16</v>
      </c>
      <c r="N266" s="6" t="s">
        <v>17</v>
      </c>
      <c r="O266" s="6" t="s">
        <v>18</v>
      </c>
      <c r="P266" s="6" t="s">
        <v>19</v>
      </c>
      <c r="Q266" s="6" t="s">
        <v>20</v>
      </c>
      <c r="R266" s="6" t="s">
        <v>21</v>
      </c>
      <c r="S266" s="6" t="s">
        <v>22</v>
      </c>
      <c r="T266" s="6" t="s">
        <v>23</v>
      </c>
      <c r="U266" s="6" t="s">
        <v>24</v>
      </c>
      <c r="V266" s="6" t="s">
        <v>25</v>
      </c>
      <c r="W266" s="6" t="s">
        <v>26</v>
      </c>
      <c r="X266" s="6" t="s">
        <v>27</v>
      </c>
      <c r="Y266" s="7" t="s">
        <v>28</v>
      </c>
      <c r="AA266" s="8" t="s">
        <v>29</v>
      </c>
      <c r="AB266" s="9" t="s">
        <v>30</v>
      </c>
      <c r="AC266" s="10" t="s">
        <v>31</v>
      </c>
      <c r="AD266" s="10" t="s">
        <v>32</v>
      </c>
      <c r="AE266" s="11" t="s">
        <v>33</v>
      </c>
      <c r="AF266" s="12" t="s">
        <v>34</v>
      </c>
      <c r="AG266" s="12" t="s">
        <v>35</v>
      </c>
      <c r="AH266" s="10" t="s">
        <v>36</v>
      </c>
      <c r="AI266" s="10" t="s">
        <v>37</v>
      </c>
      <c r="AJ266" s="12" t="s">
        <v>38</v>
      </c>
      <c r="AK266" s="13" t="s">
        <v>39</v>
      </c>
      <c r="AL266" s="10" t="s">
        <v>40</v>
      </c>
      <c r="AM266" s="13" t="s">
        <v>41</v>
      </c>
      <c r="AN266" s="14" t="s">
        <v>343</v>
      </c>
      <c r="AO266" s="9" t="s">
        <v>30</v>
      </c>
      <c r="AP266" s="10" t="s">
        <v>31</v>
      </c>
      <c r="AQ266" s="10" t="s">
        <v>32</v>
      </c>
      <c r="AR266" s="11" t="s">
        <v>33</v>
      </c>
      <c r="AS266" s="10" t="s">
        <v>34</v>
      </c>
      <c r="AT266" s="10" t="s">
        <v>35</v>
      </c>
      <c r="AU266" s="10" t="s">
        <v>36</v>
      </c>
      <c r="AV266" s="10" t="s">
        <v>37</v>
      </c>
      <c r="AW266" s="12" t="s">
        <v>38</v>
      </c>
      <c r="AX266" s="13" t="s">
        <v>39</v>
      </c>
      <c r="AY266" s="10" t="s">
        <v>40</v>
      </c>
      <c r="AZ266" s="13" t="s">
        <v>41</v>
      </c>
      <c r="BA266" s="14" t="s">
        <v>343</v>
      </c>
      <c r="BB266" s="9" t="s">
        <v>30</v>
      </c>
      <c r="BC266" s="11" t="s">
        <v>31</v>
      </c>
      <c r="BD266" s="10" t="s">
        <v>32</v>
      </c>
      <c r="BE266" s="11" t="s">
        <v>33</v>
      </c>
      <c r="BF266" s="10" t="s">
        <v>34</v>
      </c>
      <c r="BG266" s="10" t="s">
        <v>35</v>
      </c>
      <c r="BH266" s="10" t="s">
        <v>36</v>
      </c>
      <c r="BI266" s="10" t="s">
        <v>37</v>
      </c>
      <c r="BJ266" s="12" t="s">
        <v>38</v>
      </c>
      <c r="BK266" s="13" t="s">
        <v>39</v>
      </c>
      <c r="BL266" s="10" t="s">
        <v>40</v>
      </c>
      <c r="BM266" s="13" t="s">
        <v>41</v>
      </c>
      <c r="BN266" s="14" t="s">
        <v>343</v>
      </c>
    </row>
    <row r="267" spans="1:66" x14ac:dyDescent="0.25">
      <c r="A267" s="43" t="s">
        <v>276</v>
      </c>
      <c r="B267" t="s">
        <v>48</v>
      </c>
      <c r="C267" s="43" t="s">
        <v>44</v>
      </c>
      <c r="D267" s="43" t="s">
        <v>45</v>
      </c>
      <c r="E267" s="47">
        <v>10</v>
      </c>
      <c r="F267" s="48">
        <v>150</v>
      </c>
      <c r="G267" s="49">
        <v>0</v>
      </c>
      <c r="H267" s="48">
        <v>150</v>
      </c>
      <c r="I267" s="49">
        <v>0</v>
      </c>
      <c r="J267" s="50">
        <v>61</v>
      </c>
      <c r="K267" s="51">
        <v>0.08</v>
      </c>
      <c r="L267" s="50">
        <v>10</v>
      </c>
      <c r="M267" s="50">
        <v>0</v>
      </c>
      <c r="N267" s="50">
        <v>15</v>
      </c>
      <c r="O267" s="50">
        <v>56</v>
      </c>
      <c r="P267" s="50">
        <v>71</v>
      </c>
      <c r="Q267" s="52">
        <v>103.49</v>
      </c>
      <c r="R267" s="52">
        <v>0</v>
      </c>
      <c r="S267" s="52">
        <v>103.49</v>
      </c>
      <c r="T267" s="53">
        <v>1</v>
      </c>
      <c r="U267" s="53">
        <v>1.46</v>
      </c>
      <c r="V267" s="53">
        <v>7.05</v>
      </c>
      <c r="W267" s="52">
        <v>0.09</v>
      </c>
      <c r="X267" s="52">
        <v>0.01</v>
      </c>
      <c r="Y267" s="52" t="s">
        <v>50</v>
      </c>
      <c r="Z267" s="43"/>
      <c r="AA267" s="43" t="s">
        <v>276</v>
      </c>
      <c r="AB267" s="47">
        <v>1434</v>
      </c>
      <c r="AC267" s="54">
        <v>0</v>
      </c>
      <c r="AD267" s="54">
        <v>239.02</v>
      </c>
      <c r="AE267" s="55">
        <v>0</v>
      </c>
      <c r="AF267" s="54">
        <v>239.02</v>
      </c>
      <c r="AG267" s="54">
        <v>2390.2199999999998</v>
      </c>
      <c r="AH267" s="46">
        <v>148416</v>
      </c>
      <c r="AI267" s="46">
        <v>101969</v>
      </c>
      <c r="AJ267" s="46">
        <v>46448</v>
      </c>
      <c r="AK267" s="45">
        <v>1.46</v>
      </c>
      <c r="AL267" s="46">
        <v>21061</v>
      </c>
      <c r="AM267" s="45">
        <v>7.05</v>
      </c>
      <c r="AN267" s="62">
        <f>AL267/'Annual Investment'!$B$2</f>
        <v>5.8363946162065495E-4</v>
      </c>
      <c r="AO267" s="47">
        <v>1332</v>
      </c>
      <c r="AP267" s="54">
        <v>0</v>
      </c>
      <c r="AQ267" s="54">
        <v>221.94</v>
      </c>
      <c r="AR267" s="55">
        <v>0</v>
      </c>
      <c r="AS267" s="54">
        <v>460.96</v>
      </c>
      <c r="AT267" s="54">
        <v>2219.39</v>
      </c>
      <c r="AU267" s="46">
        <v>146328</v>
      </c>
      <c r="AV267" s="46">
        <v>94681</v>
      </c>
      <c r="AW267" s="46">
        <v>51647</v>
      </c>
      <c r="AX267" s="45">
        <v>1.55</v>
      </c>
      <c r="AY267" s="46">
        <v>19555</v>
      </c>
      <c r="AZ267" s="45">
        <v>7.48</v>
      </c>
      <c r="BA267" s="62">
        <f>AY267/'Annual Investment'!$C$2</f>
        <v>5.246129031487854E-4</v>
      </c>
      <c r="BB267" s="47">
        <v>1472</v>
      </c>
      <c r="BC267" s="54">
        <v>0</v>
      </c>
      <c r="BD267" s="54">
        <v>245.39</v>
      </c>
      <c r="BE267" s="55">
        <v>0</v>
      </c>
      <c r="BF267" s="54">
        <v>706.35</v>
      </c>
      <c r="BG267" s="54">
        <v>2453.92</v>
      </c>
      <c r="BH267" s="46">
        <v>171853</v>
      </c>
      <c r="BI267" s="46">
        <v>104686</v>
      </c>
      <c r="BJ267" s="46">
        <v>67167</v>
      </c>
      <c r="BK267" s="45">
        <v>1.64</v>
      </c>
      <c r="BL267" s="46">
        <v>21622</v>
      </c>
      <c r="BM267" s="45">
        <v>7.95</v>
      </c>
      <c r="BN267" s="62">
        <f>BL267/'Annual Investment'!$D$2</f>
        <v>5.7445333082106309E-4</v>
      </c>
    </row>
    <row r="268" spans="1:66" x14ac:dyDescent="0.25">
      <c r="A268" s="43" t="s">
        <v>277</v>
      </c>
      <c r="B268" t="s">
        <v>48</v>
      </c>
      <c r="C268" s="43" t="s">
        <v>44</v>
      </c>
      <c r="D268" s="43" t="s">
        <v>45</v>
      </c>
      <c r="E268" s="47">
        <v>12</v>
      </c>
      <c r="F268" s="48">
        <v>81.3</v>
      </c>
      <c r="G268" s="49">
        <v>27.2</v>
      </c>
      <c r="H268" s="48">
        <v>81.3</v>
      </c>
      <c r="I268" s="49">
        <v>27.2</v>
      </c>
      <c r="J268" s="50">
        <v>230</v>
      </c>
      <c r="K268" s="51">
        <v>0.13</v>
      </c>
      <c r="L268" s="50">
        <v>5</v>
      </c>
      <c r="M268" s="50">
        <v>0</v>
      </c>
      <c r="N268" s="50">
        <v>35</v>
      </c>
      <c r="O268" s="50">
        <v>200</v>
      </c>
      <c r="P268" s="50">
        <v>235</v>
      </c>
      <c r="Q268" s="52">
        <v>121.37</v>
      </c>
      <c r="R268" s="52">
        <v>0</v>
      </c>
      <c r="S268" s="52">
        <v>121.37</v>
      </c>
      <c r="T268" s="53">
        <v>1</v>
      </c>
      <c r="U268" s="53">
        <v>0.52</v>
      </c>
      <c r="V268" s="53">
        <v>3.44</v>
      </c>
      <c r="W268" s="52">
        <v>0.39</v>
      </c>
      <c r="X268" s="52">
        <v>0.05</v>
      </c>
      <c r="Y268" s="52">
        <v>1.1599999999999999</v>
      </c>
      <c r="Z268" s="43"/>
      <c r="AA268" s="43" t="s">
        <v>277</v>
      </c>
      <c r="AB268" s="47">
        <v>3585</v>
      </c>
      <c r="AC268" s="54">
        <v>108.5</v>
      </c>
      <c r="AD268" s="54">
        <v>323.87</v>
      </c>
      <c r="AE268" s="55">
        <v>108.5</v>
      </c>
      <c r="AF268" s="54">
        <v>323.87</v>
      </c>
      <c r="AG268" s="54">
        <v>3886.49</v>
      </c>
      <c r="AH268" s="46">
        <v>435159</v>
      </c>
      <c r="AI268" s="46">
        <v>842569</v>
      </c>
      <c r="AJ268" s="46">
        <v>-407411</v>
      </c>
      <c r="AK268" s="45">
        <v>0.52</v>
      </c>
      <c r="AL268" s="46">
        <v>126381</v>
      </c>
      <c r="AM268" s="45">
        <v>3.44</v>
      </c>
      <c r="AN268" s="62">
        <f>AL268/'Annual Investment'!$B$2</f>
        <v>3.5022524476083752E-3</v>
      </c>
      <c r="AO268" s="47">
        <v>3329</v>
      </c>
      <c r="AP268" s="54">
        <v>100.74</v>
      </c>
      <c r="AQ268" s="54">
        <v>300.73</v>
      </c>
      <c r="AR268" s="55">
        <v>209.24</v>
      </c>
      <c r="AS268" s="54">
        <v>624.6</v>
      </c>
      <c r="AT268" s="54">
        <v>3608.73</v>
      </c>
      <c r="AU268" s="46">
        <v>417291</v>
      </c>
      <c r="AV268" s="46">
        <v>782351</v>
      </c>
      <c r="AW268" s="46">
        <v>-365060</v>
      </c>
      <c r="AX268" s="45">
        <v>0.53</v>
      </c>
      <c r="AY268" s="46">
        <v>117348</v>
      </c>
      <c r="AZ268" s="45">
        <v>3.56</v>
      </c>
      <c r="BA268" s="62">
        <f>AY268/'Annual Investment'!$C$2</f>
        <v>3.1481603149426576E-3</v>
      </c>
      <c r="BB268" s="47">
        <v>3681</v>
      </c>
      <c r="BC268" s="54">
        <v>111.39</v>
      </c>
      <c r="BD268" s="54">
        <v>332.51</v>
      </c>
      <c r="BE268" s="55">
        <v>320.63</v>
      </c>
      <c r="BF268" s="54">
        <v>957.11</v>
      </c>
      <c r="BG268" s="54">
        <v>3990.08</v>
      </c>
      <c r="BH268" s="46">
        <v>477280</v>
      </c>
      <c r="BI268" s="46">
        <v>865027</v>
      </c>
      <c r="BJ268" s="46">
        <v>-387747</v>
      </c>
      <c r="BK268" s="45">
        <v>0.55000000000000004</v>
      </c>
      <c r="BL268" s="46">
        <v>129749</v>
      </c>
      <c r="BM268" s="45">
        <v>3.68</v>
      </c>
      <c r="BN268" s="62">
        <f>BL268/'Annual Investment'!$D$2</f>
        <v>3.4471716409537564E-3</v>
      </c>
    </row>
    <row r="269" spans="1:66" x14ac:dyDescent="0.25">
      <c r="A269" s="43" t="s">
        <v>278</v>
      </c>
      <c r="B269" t="s">
        <v>48</v>
      </c>
      <c r="C269" s="43" t="s">
        <v>44</v>
      </c>
      <c r="D269" s="43" t="s">
        <v>45</v>
      </c>
      <c r="E269" s="47">
        <v>10</v>
      </c>
      <c r="F269" s="48">
        <v>13.94</v>
      </c>
      <c r="G269" s="49">
        <v>2.1</v>
      </c>
      <c r="H269" s="48">
        <v>13.94</v>
      </c>
      <c r="I269" s="49">
        <v>2.1</v>
      </c>
      <c r="J269" s="50">
        <v>14</v>
      </c>
      <c r="K269" s="51">
        <v>0.21</v>
      </c>
      <c r="L269" s="50">
        <v>1</v>
      </c>
      <c r="M269" s="50">
        <v>0</v>
      </c>
      <c r="N269" s="50">
        <v>4</v>
      </c>
      <c r="O269" s="50">
        <v>11</v>
      </c>
      <c r="P269" s="50">
        <v>15</v>
      </c>
      <c r="Q269" s="52">
        <v>13.45</v>
      </c>
      <c r="R269" s="52">
        <v>0</v>
      </c>
      <c r="S269" s="52">
        <v>13.45</v>
      </c>
      <c r="T269" s="53">
        <v>1</v>
      </c>
      <c r="U269" s="53">
        <v>0.9</v>
      </c>
      <c r="V269" s="53">
        <v>3.47</v>
      </c>
      <c r="W269" s="52">
        <v>0.25</v>
      </c>
      <c r="X269" s="52">
        <v>0.03</v>
      </c>
      <c r="Y269" s="52">
        <v>1.64</v>
      </c>
      <c r="Z269" s="43"/>
      <c r="AA269" s="43" t="s">
        <v>278</v>
      </c>
      <c r="AB269" s="47">
        <v>15775</v>
      </c>
      <c r="AC269" s="54">
        <v>37.36</v>
      </c>
      <c r="AD269" s="54">
        <v>244.34</v>
      </c>
      <c r="AE269" s="55">
        <v>37.36</v>
      </c>
      <c r="AF269" s="54">
        <v>244.34</v>
      </c>
      <c r="AG269" s="54">
        <v>2443.44</v>
      </c>
      <c r="AH269" s="46">
        <v>212153</v>
      </c>
      <c r="AI269" s="46">
        <v>236484</v>
      </c>
      <c r="AJ269" s="46">
        <v>-24331</v>
      </c>
      <c r="AK269" s="45">
        <v>0.9</v>
      </c>
      <c r="AL269" s="46">
        <v>61210</v>
      </c>
      <c r="AM269" s="45">
        <v>3.47</v>
      </c>
      <c r="AN269" s="62">
        <f>AL269/'Annual Investment'!$B$2</f>
        <v>1.6962428871278802E-3</v>
      </c>
      <c r="AO269" s="47">
        <v>14648</v>
      </c>
      <c r="AP269" s="54">
        <v>34.69</v>
      </c>
      <c r="AQ269" s="54">
        <v>226.88</v>
      </c>
      <c r="AR269" s="55">
        <v>72.05</v>
      </c>
      <c r="AS269" s="54">
        <v>471.22</v>
      </c>
      <c r="AT269" s="54">
        <v>2268.81</v>
      </c>
      <c r="AU269" s="46">
        <v>205769</v>
      </c>
      <c r="AV269" s="46">
        <v>219582</v>
      </c>
      <c r="AW269" s="46">
        <v>-13814</v>
      </c>
      <c r="AX269" s="45">
        <v>0.94</v>
      </c>
      <c r="AY269" s="46">
        <v>56835</v>
      </c>
      <c r="AZ269" s="45">
        <v>3.62</v>
      </c>
      <c r="BA269" s="62">
        <f>AY269/'Annual Investment'!$C$2</f>
        <v>1.5247442777019289E-3</v>
      </c>
      <c r="BB269" s="47">
        <v>16196</v>
      </c>
      <c r="BC269" s="54">
        <v>38.36</v>
      </c>
      <c r="BD269" s="54">
        <v>250.86</v>
      </c>
      <c r="BE269" s="55">
        <v>110.41</v>
      </c>
      <c r="BF269" s="54">
        <v>722.08</v>
      </c>
      <c r="BG269" s="54">
        <v>2508.56</v>
      </c>
      <c r="BH269" s="46">
        <v>238496</v>
      </c>
      <c r="BI269" s="46">
        <v>242787</v>
      </c>
      <c r="BJ269" s="46">
        <v>-4291</v>
      </c>
      <c r="BK269" s="45">
        <v>0.98</v>
      </c>
      <c r="BL269" s="46">
        <v>62842</v>
      </c>
      <c r="BM269" s="45">
        <v>3.8</v>
      </c>
      <c r="BN269" s="62">
        <f>BL269/'Annual Investment'!$D$2</f>
        <v>1.6695863572036467E-3</v>
      </c>
    </row>
    <row r="270" spans="1:66" x14ac:dyDescent="0.25">
      <c r="A270" s="43" t="s">
        <v>279</v>
      </c>
      <c r="B270" t="s">
        <v>48</v>
      </c>
      <c r="C270" s="43" t="s">
        <v>196</v>
      </c>
      <c r="D270" s="43" t="s">
        <v>45</v>
      </c>
      <c r="E270" s="47">
        <v>15</v>
      </c>
      <c r="F270" s="48">
        <v>127</v>
      </c>
      <c r="G270" s="49">
        <v>29.8</v>
      </c>
      <c r="H270" s="48">
        <v>127</v>
      </c>
      <c r="I270" s="49">
        <v>29.8</v>
      </c>
      <c r="J270" s="50">
        <v>314</v>
      </c>
      <c r="K270" s="51">
        <v>0.16</v>
      </c>
      <c r="L270" s="50">
        <v>8</v>
      </c>
      <c r="M270" s="50">
        <v>0</v>
      </c>
      <c r="N270" s="50">
        <v>58</v>
      </c>
      <c r="O270" s="50">
        <v>264</v>
      </c>
      <c r="P270" s="50">
        <v>322</v>
      </c>
      <c r="Q270" s="52">
        <v>194.22</v>
      </c>
      <c r="R270" s="52">
        <v>0</v>
      </c>
      <c r="S270" s="52">
        <v>194.22</v>
      </c>
      <c r="T270" s="53">
        <v>1</v>
      </c>
      <c r="U270" s="53">
        <v>0.6</v>
      </c>
      <c r="V270" s="53">
        <v>3.34</v>
      </c>
      <c r="W270" s="52">
        <v>0.41</v>
      </c>
      <c r="X270" s="52">
        <v>0.04</v>
      </c>
      <c r="Y270" s="52">
        <v>1.76</v>
      </c>
      <c r="Z270" s="43"/>
      <c r="AA270" s="43" t="s">
        <v>279</v>
      </c>
      <c r="AB270" s="47">
        <v>14</v>
      </c>
      <c r="AC270" s="54">
        <v>0.47</v>
      </c>
      <c r="AD270" s="54">
        <v>2.02</v>
      </c>
      <c r="AE270" s="55">
        <v>0.47</v>
      </c>
      <c r="AF270" s="54">
        <v>2.02</v>
      </c>
      <c r="AG270" s="54">
        <v>30.36</v>
      </c>
      <c r="AH270" s="46">
        <v>2785</v>
      </c>
      <c r="AI270" s="46">
        <v>4617</v>
      </c>
      <c r="AJ270" s="46">
        <v>-1832</v>
      </c>
      <c r="AK270" s="45">
        <v>0.6</v>
      </c>
      <c r="AL270" s="46">
        <v>835</v>
      </c>
      <c r="AM270" s="45">
        <v>3.34</v>
      </c>
      <c r="AN270" s="62">
        <f>AL270/'Annual Investment'!$B$2</f>
        <v>2.3139402234141153E-5</v>
      </c>
      <c r="AO270" s="47">
        <v>14</v>
      </c>
      <c r="AP270" s="54">
        <v>0.46</v>
      </c>
      <c r="AQ270" s="54">
        <v>1.97</v>
      </c>
      <c r="AR270" s="55">
        <v>0.94</v>
      </c>
      <c r="AS270" s="54">
        <v>3.99</v>
      </c>
      <c r="AT270" s="54">
        <v>29.52</v>
      </c>
      <c r="AU270" s="46">
        <v>2815</v>
      </c>
      <c r="AV270" s="46">
        <v>4490</v>
      </c>
      <c r="AW270" s="46">
        <v>-1675</v>
      </c>
      <c r="AX270" s="45">
        <v>0.63</v>
      </c>
      <c r="AY270" s="46">
        <v>812</v>
      </c>
      <c r="AZ270" s="45">
        <v>3.47</v>
      </c>
      <c r="BA270" s="62">
        <f>AY270/'Annual Investment'!$C$2</f>
        <v>2.1783977364194003E-5</v>
      </c>
      <c r="BB270" s="47">
        <v>15</v>
      </c>
      <c r="BC270" s="54">
        <v>0.49</v>
      </c>
      <c r="BD270" s="54">
        <v>2.08</v>
      </c>
      <c r="BE270" s="55">
        <v>1.42</v>
      </c>
      <c r="BF270" s="54">
        <v>6.07</v>
      </c>
      <c r="BG270" s="54">
        <v>31.16</v>
      </c>
      <c r="BH270" s="46">
        <v>3101</v>
      </c>
      <c r="BI270" s="46">
        <v>4740</v>
      </c>
      <c r="BJ270" s="46">
        <v>-1640</v>
      </c>
      <c r="BK270" s="45">
        <v>0.65</v>
      </c>
      <c r="BL270" s="46">
        <v>857</v>
      </c>
      <c r="BM270" s="45">
        <v>3.62</v>
      </c>
      <c r="BN270" s="62">
        <f>BL270/'Annual Investment'!$D$2</f>
        <v>2.276877738015221E-5</v>
      </c>
    </row>
    <row r="271" spans="1:66" x14ac:dyDescent="0.25">
      <c r="A271" s="43" t="s">
        <v>280</v>
      </c>
      <c r="B271" t="s">
        <v>48</v>
      </c>
      <c r="C271" s="43" t="s">
        <v>44</v>
      </c>
      <c r="D271" s="43" t="s">
        <v>45</v>
      </c>
      <c r="E271" s="47">
        <v>14</v>
      </c>
      <c r="F271" s="48">
        <v>188</v>
      </c>
      <c r="G271" s="49">
        <v>25.9</v>
      </c>
      <c r="H271" s="48">
        <v>188</v>
      </c>
      <c r="I271" s="49">
        <v>25.9</v>
      </c>
      <c r="J271" s="50">
        <v>270</v>
      </c>
      <c r="K271" s="51">
        <v>0.28000000000000003</v>
      </c>
      <c r="L271" s="50">
        <v>12</v>
      </c>
      <c r="M271" s="50">
        <v>0</v>
      </c>
      <c r="N271" s="50">
        <v>87</v>
      </c>
      <c r="O271" s="50">
        <v>195</v>
      </c>
      <c r="P271" s="50">
        <v>282</v>
      </c>
      <c r="Q271" s="52">
        <v>232</v>
      </c>
      <c r="R271" s="52">
        <v>0</v>
      </c>
      <c r="S271" s="52">
        <v>232</v>
      </c>
      <c r="T271" s="53">
        <v>1</v>
      </c>
      <c r="U271" s="53">
        <v>0.82</v>
      </c>
      <c r="V271" s="53">
        <v>2.66</v>
      </c>
      <c r="W271" s="52">
        <v>0.42</v>
      </c>
      <c r="X271" s="52">
        <v>0.04</v>
      </c>
      <c r="Y271" s="52">
        <v>3.02</v>
      </c>
      <c r="Z271" s="43"/>
      <c r="AA271" s="43" t="s">
        <v>280</v>
      </c>
      <c r="AB271" s="47">
        <v>2151</v>
      </c>
      <c r="AC271" s="54">
        <v>62.01</v>
      </c>
      <c r="AD271" s="54">
        <v>449.36</v>
      </c>
      <c r="AE271" s="55">
        <v>62.01</v>
      </c>
      <c r="AF271" s="54">
        <v>449.36</v>
      </c>
      <c r="AG271" s="54">
        <v>6291.05</v>
      </c>
      <c r="AH271" s="46">
        <v>499086</v>
      </c>
      <c r="AI271" s="46">
        <v>606439</v>
      </c>
      <c r="AJ271" s="46">
        <v>-107353</v>
      </c>
      <c r="AK271" s="45">
        <v>0.82</v>
      </c>
      <c r="AL271" s="46">
        <v>187453</v>
      </c>
      <c r="AM271" s="45">
        <v>2.66</v>
      </c>
      <c r="AN271" s="62">
        <f>AL271/'Annual Investment'!$B$2</f>
        <v>5.1946710981993554E-3</v>
      </c>
      <c r="AO271" s="47">
        <v>1997</v>
      </c>
      <c r="AP271" s="54">
        <v>57.58</v>
      </c>
      <c r="AQ271" s="54">
        <v>417.25</v>
      </c>
      <c r="AR271" s="55">
        <v>119.59</v>
      </c>
      <c r="AS271" s="54">
        <v>866.61</v>
      </c>
      <c r="AT271" s="54">
        <v>5841.43</v>
      </c>
      <c r="AU271" s="46">
        <v>483697</v>
      </c>
      <c r="AV271" s="46">
        <v>563097</v>
      </c>
      <c r="AW271" s="46">
        <v>-79399</v>
      </c>
      <c r="AX271" s="45">
        <v>0.86</v>
      </c>
      <c r="AY271" s="46">
        <v>174056</v>
      </c>
      <c r="AZ271" s="45">
        <v>2.78</v>
      </c>
      <c r="BA271" s="62">
        <f>AY271/'Annual Investment'!$C$2</f>
        <v>4.6694974927366396E-3</v>
      </c>
      <c r="BB271" s="47">
        <v>2209</v>
      </c>
      <c r="BC271" s="54">
        <v>63.66</v>
      </c>
      <c r="BD271" s="54">
        <v>461.34</v>
      </c>
      <c r="BE271" s="55">
        <v>183.26</v>
      </c>
      <c r="BF271" s="54">
        <v>1327.94</v>
      </c>
      <c r="BG271" s="54">
        <v>6458.73</v>
      </c>
      <c r="BH271" s="46">
        <v>561261</v>
      </c>
      <c r="BI271" s="46">
        <v>622602</v>
      </c>
      <c r="BJ271" s="46">
        <v>-61342</v>
      </c>
      <c r="BK271" s="45">
        <v>0.9</v>
      </c>
      <c r="BL271" s="46">
        <v>192449</v>
      </c>
      <c r="BM271" s="45">
        <v>2.92</v>
      </c>
      <c r="BN271" s="62">
        <f>BL271/'Annual Investment'!$D$2</f>
        <v>5.1129853419287193E-3</v>
      </c>
    </row>
    <row r="272" spans="1:66" x14ac:dyDescent="0.25">
      <c r="A272" s="43" t="s">
        <v>281</v>
      </c>
      <c r="B272" t="s">
        <v>48</v>
      </c>
      <c r="C272" s="43" t="s">
        <v>53</v>
      </c>
      <c r="D272" s="43" t="s">
        <v>45</v>
      </c>
      <c r="E272" s="47">
        <v>12</v>
      </c>
      <c r="F272" s="48">
        <v>49</v>
      </c>
      <c r="G272" s="49">
        <v>7.4</v>
      </c>
      <c r="H272" s="48">
        <v>49</v>
      </c>
      <c r="I272" s="49">
        <v>7.4</v>
      </c>
      <c r="J272" s="50">
        <v>26</v>
      </c>
      <c r="K272" s="51">
        <v>2.88</v>
      </c>
      <c r="L272" s="50">
        <v>3</v>
      </c>
      <c r="M272" s="50">
        <v>0</v>
      </c>
      <c r="N272" s="50">
        <v>78</v>
      </c>
      <c r="O272" s="50">
        <v>-49</v>
      </c>
      <c r="P272" s="50">
        <v>29</v>
      </c>
      <c r="Q272" s="52">
        <v>54.92</v>
      </c>
      <c r="R272" s="52">
        <v>0</v>
      </c>
      <c r="S272" s="52">
        <v>54.92</v>
      </c>
      <c r="T272" s="53">
        <v>1</v>
      </c>
      <c r="U272" s="53">
        <v>1.88</v>
      </c>
      <c r="V272" s="53">
        <v>0.7</v>
      </c>
      <c r="W272" s="52">
        <v>1.44</v>
      </c>
      <c r="X272" s="52">
        <v>0.17</v>
      </c>
      <c r="Y272" s="52">
        <v>9.4600000000000009</v>
      </c>
      <c r="Z272" s="43"/>
      <c r="AA272" s="43" t="s">
        <v>281</v>
      </c>
      <c r="AB272" s="47">
        <v>1149</v>
      </c>
      <c r="AC272" s="54">
        <v>9.49</v>
      </c>
      <c r="AD272" s="54">
        <v>62.54</v>
      </c>
      <c r="AE272" s="55">
        <v>9.49</v>
      </c>
      <c r="AF272" s="54">
        <v>62.54</v>
      </c>
      <c r="AG272" s="54">
        <v>750.51</v>
      </c>
      <c r="AH272" s="46">
        <v>63089</v>
      </c>
      <c r="AI272" s="46">
        <v>33502</v>
      </c>
      <c r="AJ272" s="46">
        <v>29588</v>
      </c>
      <c r="AK272" s="45">
        <v>1.88</v>
      </c>
      <c r="AL272" s="46">
        <v>89790</v>
      </c>
      <c r="AM272" s="45">
        <v>0.7</v>
      </c>
      <c r="AN272" s="62">
        <f>AL272/'Annual Investment'!$B$2</f>
        <v>2.4882478162916578E-3</v>
      </c>
      <c r="AO272" s="47">
        <v>1067</v>
      </c>
      <c r="AP272" s="54">
        <v>8.82</v>
      </c>
      <c r="AQ272" s="54">
        <v>58.07</v>
      </c>
      <c r="AR272" s="55">
        <v>18.309999999999999</v>
      </c>
      <c r="AS272" s="54">
        <v>120.61</v>
      </c>
      <c r="AT272" s="54">
        <v>696.87</v>
      </c>
      <c r="AU272" s="46">
        <v>61140</v>
      </c>
      <c r="AV272" s="46">
        <v>31107</v>
      </c>
      <c r="AW272" s="46">
        <v>30033</v>
      </c>
      <c r="AX272" s="45">
        <v>1.97</v>
      </c>
      <c r="AY272" s="46">
        <v>83373</v>
      </c>
      <c r="AZ272" s="45">
        <v>0.73</v>
      </c>
      <c r="BA272" s="62">
        <f>AY272/'Annual Investment'!$C$2</f>
        <v>2.2366940206711167E-3</v>
      </c>
      <c r="BB272" s="47">
        <v>1179</v>
      </c>
      <c r="BC272" s="54">
        <v>9.75</v>
      </c>
      <c r="BD272" s="54">
        <v>64.209999999999994</v>
      </c>
      <c r="BE272" s="55">
        <v>28.06</v>
      </c>
      <c r="BF272" s="54">
        <v>184.82</v>
      </c>
      <c r="BG272" s="54">
        <v>770.51</v>
      </c>
      <c r="BH272" s="46">
        <v>70434</v>
      </c>
      <c r="BI272" s="46">
        <v>34395</v>
      </c>
      <c r="BJ272" s="46">
        <v>36039</v>
      </c>
      <c r="BK272" s="45">
        <v>2.0499999999999998</v>
      </c>
      <c r="BL272" s="46">
        <v>92183</v>
      </c>
      <c r="BM272" s="45">
        <v>0.76</v>
      </c>
      <c r="BN272" s="62">
        <f>BL272/'Annual Investment'!$D$2</f>
        <v>2.4491180924557424E-3</v>
      </c>
    </row>
    <row r="273" spans="1:66" x14ac:dyDescent="0.25">
      <c r="A273" s="43" t="s">
        <v>282</v>
      </c>
      <c r="B273" t="s">
        <v>48</v>
      </c>
      <c r="C273" s="43" t="s">
        <v>44</v>
      </c>
      <c r="D273" s="43" t="s">
        <v>45</v>
      </c>
      <c r="E273" s="47">
        <v>10</v>
      </c>
      <c r="F273" s="48">
        <v>122</v>
      </c>
      <c r="G273" s="49">
        <v>0</v>
      </c>
      <c r="H273" s="48">
        <v>122</v>
      </c>
      <c r="I273" s="49">
        <v>0</v>
      </c>
      <c r="J273" s="50">
        <v>24</v>
      </c>
      <c r="K273" s="51">
        <v>0.25</v>
      </c>
      <c r="L273" s="50">
        <v>8</v>
      </c>
      <c r="M273" s="50">
        <v>0</v>
      </c>
      <c r="N273" s="50">
        <v>14</v>
      </c>
      <c r="O273" s="50">
        <v>18</v>
      </c>
      <c r="P273" s="50">
        <v>32</v>
      </c>
      <c r="Q273" s="52">
        <v>84.17</v>
      </c>
      <c r="R273" s="52">
        <v>0</v>
      </c>
      <c r="S273" s="52">
        <v>84.17</v>
      </c>
      <c r="T273" s="53">
        <v>1</v>
      </c>
      <c r="U273" s="53">
        <v>2.62</v>
      </c>
      <c r="V273" s="53">
        <v>6.07</v>
      </c>
      <c r="W273" s="52">
        <v>0.1</v>
      </c>
      <c r="X273" s="52">
        <v>0.01</v>
      </c>
      <c r="Y273" s="52" t="s">
        <v>50</v>
      </c>
      <c r="Z273" s="43"/>
      <c r="AA273" s="43" t="s">
        <v>282</v>
      </c>
      <c r="AB273" s="47">
        <v>2868</v>
      </c>
      <c r="AC273" s="54">
        <v>0</v>
      </c>
      <c r="AD273" s="54">
        <v>388.81</v>
      </c>
      <c r="AE273" s="55">
        <v>0</v>
      </c>
      <c r="AF273" s="54">
        <v>388.81</v>
      </c>
      <c r="AG273" s="54">
        <v>3888.08</v>
      </c>
      <c r="AH273" s="46">
        <v>241424</v>
      </c>
      <c r="AI273" s="46">
        <v>92248</v>
      </c>
      <c r="AJ273" s="46">
        <v>149176</v>
      </c>
      <c r="AK273" s="45">
        <v>2.62</v>
      </c>
      <c r="AL273" s="46">
        <v>39804</v>
      </c>
      <c r="AM273" s="45">
        <v>6.07</v>
      </c>
      <c r="AN273" s="62">
        <f>AL273/'Annual Investment'!$B$2</f>
        <v>1.1030428341649754E-3</v>
      </c>
      <c r="AO273" s="47">
        <v>2663</v>
      </c>
      <c r="AP273" s="54">
        <v>0</v>
      </c>
      <c r="AQ273" s="54">
        <v>361.02</v>
      </c>
      <c r="AR273" s="55">
        <v>0</v>
      </c>
      <c r="AS273" s="54">
        <v>749.83</v>
      </c>
      <c r="AT273" s="54">
        <v>3610.21</v>
      </c>
      <c r="AU273" s="46">
        <v>238027</v>
      </c>
      <c r="AV273" s="46">
        <v>85655</v>
      </c>
      <c r="AW273" s="46">
        <v>152373</v>
      </c>
      <c r="AX273" s="45">
        <v>2.78</v>
      </c>
      <c r="AY273" s="46">
        <v>36959</v>
      </c>
      <c r="AZ273" s="45">
        <v>6.44</v>
      </c>
      <c r="BA273" s="62">
        <f>AY273/'Annual Investment'!$C$2</f>
        <v>9.9151972832912092E-4</v>
      </c>
      <c r="BB273" s="47">
        <v>2945</v>
      </c>
      <c r="BC273" s="54">
        <v>0</v>
      </c>
      <c r="BD273" s="54">
        <v>399.17</v>
      </c>
      <c r="BE273" s="55">
        <v>0</v>
      </c>
      <c r="BF273" s="54">
        <v>1149</v>
      </c>
      <c r="BG273" s="54">
        <v>3991.72</v>
      </c>
      <c r="BH273" s="46">
        <v>279548</v>
      </c>
      <c r="BI273" s="46">
        <v>94706</v>
      </c>
      <c r="BJ273" s="46">
        <v>184842</v>
      </c>
      <c r="BK273" s="45">
        <v>2.95</v>
      </c>
      <c r="BL273" s="46">
        <v>40865</v>
      </c>
      <c r="BM273" s="45">
        <v>6.84</v>
      </c>
      <c r="BN273" s="62">
        <f>BL273/'Annual Investment'!$D$2</f>
        <v>1.0857013858108751E-3</v>
      </c>
    </row>
    <row r="274" spans="1:66" x14ac:dyDescent="0.25">
      <c r="A274" s="43" t="s">
        <v>283</v>
      </c>
      <c r="B274" t="s">
        <v>48</v>
      </c>
      <c r="C274" s="43" t="s">
        <v>44</v>
      </c>
      <c r="D274" s="43" t="s">
        <v>45</v>
      </c>
      <c r="E274" s="47">
        <v>10</v>
      </c>
      <c r="F274" s="48">
        <v>37.56</v>
      </c>
      <c r="G274" s="49">
        <v>0</v>
      </c>
      <c r="H274" s="48">
        <v>37.56</v>
      </c>
      <c r="I274" s="49">
        <v>0</v>
      </c>
      <c r="J274" s="50">
        <v>26</v>
      </c>
      <c r="K274" s="51">
        <v>0.19</v>
      </c>
      <c r="L274" s="50">
        <v>2</v>
      </c>
      <c r="M274" s="50">
        <v>0</v>
      </c>
      <c r="N274" s="50">
        <v>7</v>
      </c>
      <c r="O274" s="50">
        <v>21</v>
      </c>
      <c r="P274" s="50">
        <v>28</v>
      </c>
      <c r="Q274" s="52">
        <v>25.91</v>
      </c>
      <c r="R274" s="52">
        <v>0</v>
      </c>
      <c r="S274" s="52">
        <v>25.91</v>
      </c>
      <c r="T274" s="53">
        <v>1</v>
      </c>
      <c r="U274" s="53">
        <v>0.92</v>
      </c>
      <c r="V274" s="53">
        <v>3.49</v>
      </c>
      <c r="W274" s="52">
        <v>0.18</v>
      </c>
      <c r="X274" s="52">
        <v>0.02</v>
      </c>
      <c r="Y274" s="52" t="s">
        <v>50</v>
      </c>
      <c r="Z274" s="43"/>
      <c r="AA274" s="43" t="s">
        <v>283</v>
      </c>
      <c r="AB274" s="47">
        <v>341</v>
      </c>
      <c r="AC274" s="54">
        <v>0</v>
      </c>
      <c r="AD274" s="54">
        <v>14.23</v>
      </c>
      <c r="AE274" s="55">
        <v>0</v>
      </c>
      <c r="AF274" s="54">
        <v>14.23</v>
      </c>
      <c r="AG274" s="54">
        <v>142.34</v>
      </c>
      <c r="AH274" s="46">
        <v>8838</v>
      </c>
      <c r="AI274" s="46">
        <v>9595</v>
      </c>
      <c r="AJ274" s="46">
        <v>-757</v>
      </c>
      <c r="AK274" s="45">
        <v>0.92</v>
      </c>
      <c r="AL274" s="46">
        <v>2533</v>
      </c>
      <c r="AM274" s="45">
        <v>3.49</v>
      </c>
      <c r="AN274" s="62">
        <f>AL274/'Annual Investment'!$B$2</f>
        <v>7.0194138753388674E-5</v>
      </c>
      <c r="AO274" s="47">
        <v>317</v>
      </c>
      <c r="AP274" s="54">
        <v>0</v>
      </c>
      <c r="AQ274" s="54">
        <v>13.22</v>
      </c>
      <c r="AR274" s="55">
        <v>0</v>
      </c>
      <c r="AS274" s="54">
        <v>27.45</v>
      </c>
      <c r="AT274" s="54">
        <v>132.16999999999999</v>
      </c>
      <c r="AU274" s="46">
        <v>8714</v>
      </c>
      <c r="AV274" s="46">
        <v>8909</v>
      </c>
      <c r="AW274" s="46">
        <v>-195</v>
      </c>
      <c r="AX274" s="45">
        <v>0.98</v>
      </c>
      <c r="AY274" s="46">
        <v>2352</v>
      </c>
      <c r="AZ274" s="45">
        <v>3.71</v>
      </c>
      <c r="BA274" s="62">
        <f>AY274/'Annual Investment'!$C$2</f>
        <v>6.309841719283781E-5</v>
      </c>
      <c r="BB274" s="47">
        <v>350</v>
      </c>
      <c r="BC274" s="54">
        <v>0</v>
      </c>
      <c r="BD274" s="54">
        <v>14.61</v>
      </c>
      <c r="BE274" s="55">
        <v>0</v>
      </c>
      <c r="BF274" s="54">
        <v>42.06</v>
      </c>
      <c r="BG274" s="54">
        <v>146.13</v>
      </c>
      <c r="BH274" s="46">
        <v>10234</v>
      </c>
      <c r="BI274" s="46">
        <v>9851</v>
      </c>
      <c r="BJ274" s="46">
        <v>383</v>
      </c>
      <c r="BK274" s="45">
        <v>1.04</v>
      </c>
      <c r="BL274" s="46">
        <v>2600</v>
      </c>
      <c r="BM274" s="45">
        <v>3.94</v>
      </c>
      <c r="BN274" s="62">
        <f>BL274/'Annual Investment'!$D$2</f>
        <v>6.907680418715956E-5</v>
      </c>
    </row>
    <row r="275" spans="1:66" x14ac:dyDescent="0.25">
      <c r="A275" s="43" t="s">
        <v>284</v>
      </c>
      <c r="B275" t="s">
        <v>48</v>
      </c>
      <c r="C275" s="43" t="s">
        <v>206</v>
      </c>
      <c r="D275" s="43" t="s">
        <v>49</v>
      </c>
      <c r="E275" s="47">
        <v>25</v>
      </c>
      <c r="F275" s="48">
        <v>259.35000000000002</v>
      </c>
      <c r="G275" s="49">
        <v>41.8</v>
      </c>
      <c r="H275" s="48">
        <v>54.69</v>
      </c>
      <c r="I275" s="49">
        <v>8.8000000000000007</v>
      </c>
      <c r="J275" s="50">
        <v>47</v>
      </c>
      <c r="K275" s="51">
        <v>0.21</v>
      </c>
      <c r="L275" s="50">
        <v>17</v>
      </c>
      <c r="M275" s="50">
        <v>0</v>
      </c>
      <c r="N275" s="50">
        <v>27</v>
      </c>
      <c r="O275" s="50">
        <v>37</v>
      </c>
      <c r="P275" s="50">
        <v>63</v>
      </c>
      <c r="Q275" s="52">
        <v>194.94</v>
      </c>
      <c r="R275" s="52">
        <v>0</v>
      </c>
      <c r="S275" s="52">
        <v>194.94</v>
      </c>
      <c r="T275" s="53">
        <v>1</v>
      </c>
      <c r="U275" s="53">
        <v>3.07</v>
      </c>
      <c r="V275" s="53">
        <v>7.29</v>
      </c>
      <c r="W275" s="52">
        <v>0.09</v>
      </c>
      <c r="X275" s="52">
        <v>0.02</v>
      </c>
      <c r="Y275" s="52">
        <v>0.57999999999999996</v>
      </c>
      <c r="Z275" s="43"/>
      <c r="AA275" s="43" t="s">
        <v>284</v>
      </c>
      <c r="AB275" s="47">
        <v>1559</v>
      </c>
      <c r="AC275" s="54">
        <v>72.349999999999994</v>
      </c>
      <c r="AD275" s="54">
        <v>449.39</v>
      </c>
      <c r="AE275" s="55">
        <v>72.349999999999994</v>
      </c>
      <c r="AF275" s="54">
        <v>449.39</v>
      </c>
      <c r="AG275" s="54">
        <v>3787.61</v>
      </c>
      <c r="AH275" s="46">
        <v>304013</v>
      </c>
      <c r="AI275" s="46">
        <v>98895</v>
      </c>
      <c r="AJ275" s="46">
        <v>205118</v>
      </c>
      <c r="AK275" s="45">
        <v>3.07</v>
      </c>
      <c r="AL275" s="46">
        <v>41710</v>
      </c>
      <c r="AM275" s="45">
        <v>7.29</v>
      </c>
      <c r="AN275" s="62">
        <f>AL275/'Annual Investment'!$B$2</f>
        <v>1.1558616373485359E-3</v>
      </c>
      <c r="AO275" s="47">
        <v>1448</v>
      </c>
      <c r="AP275" s="54">
        <v>67.180000000000007</v>
      </c>
      <c r="AQ275" s="54">
        <v>417.27</v>
      </c>
      <c r="AR275" s="55">
        <v>139.53</v>
      </c>
      <c r="AS275" s="54">
        <v>866.67</v>
      </c>
      <c r="AT275" s="54">
        <v>3187.63</v>
      </c>
      <c r="AU275" s="46">
        <v>263841</v>
      </c>
      <c r="AV275" s="46">
        <v>91827</v>
      </c>
      <c r="AW275" s="46">
        <v>172014</v>
      </c>
      <c r="AX275" s="45">
        <v>2.87</v>
      </c>
      <c r="AY275" s="46">
        <v>38729</v>
      </c>
      <c r="AZ275" s="45">
        <v>6.81</v>
      </c>
      <c r="BA275" s="62">
        <f>AY275/'Annual Investment'!$C$2</f>
        <v>1.0390045065737309E-3</v>
      </c>
      <c r="BB275" s="47">
        <v>1601</v>
      </c>
      <c r="BC275" s="54">
        <v>74.28</v>
      </c>
      <c r="BD275" s="54">
        <v>461.37</v>
      </c>
      <c r="BE275" s="55">
        <v>155.19999999999999</v>
      </c>
      <c r="BF275" s="54">
        <v>963.96</v>
      </c>
      <c r="BG275" s="54">
        <v>3160.4</v>
      </c>
      <c r="BH275" s="46">
        <v>270128</v>
      </c>
      <c r="BI275" s="46">
        <v>101531</v>
      </c>
      <c r="BJ275" s="46">
        <v>168598</v>
      </c>
      <c r="BK275" s="45">
        <v>2.66</v>
      </c>
      <c r="BL275" s="46">
        <v>42822</v>
      </c>
      <c r="BM275" s="45">
        <v>6.31</v>
      </c>
      <c r="BN275" s="62">
        <f>BL275/'Annual Investment'!$D$2</f>
        <v>1.137694964962518E-3</v>
      </c>
    </row>
    <row r="276" spans="1:66" x14ac:dyDescent="0.25">
      <c r="A276" s="43" t="s">
        <v>285</v>
      </c>
      <c r="B276" t="s">
        <v>48</v>
      </c>
      <c r="C276" s="43" t="s">
        <v>206</v>
      </c>
      <c r="D276" s="43" t="s">
        <v>49</v>
      </c>
      <c r="E276" s="47">
        <v>25</v>
      </c>
      <c r="F276" s="48">
        <v>72.09</v>
      </c>
      <c r="G276" s="49">
        <v>10.3</v>
      </c>
      <c r="H276" s="48">
        <v>10.42</v>
      </c>
      <c r="I276" s="49">
        <v>1.5</v>
      </c>
      <c r="J276" s="50">
        <v>37</v>
      </c>
      <c r="K276" s="51">
        <v>0.27</v>
      </c>
      <c r="L276" s="50">
        <v>5</v>
      </c>
      <c r="M276" s="50">
        <v>0</v>
      </c>
      <c r="N276" s="50">
        <v>15</v>
      </c>
      <c r="O276" s="50">
        <v>27</v>
      </c>
      <c r="P276" s="50">
        <v>42</v>
      </c>
      <c r="Q276" s="52">
        <v>45.28</v>
      </c>
      <c r="R276" s="52">
        <v>0</v>
      </c>
      <c r="S276" s="52">
        <v>45.28</v>
      </c>
      <c r="T276" s="53">
        <v>1</v>
      </c>
      <c r="U276" s="53">
        <v>1.0900000000000001</v>
      </c>
      <c r="V276" s="53">
        <v>3.09</v>
      </c>
      <c r="W276" s="52">
        <v>0.18</v>
      </c>
      <c r="X276" s="52">
        <v>0.04</v>
      </c>
      <c r="Y276" s="52">
        <v>1.28</v>
      </c>
      <c r="Z276" s="43"/>
      <c r="AA276" s="43" t="s">
        <v>285</v>
      </c>
      <c r="AB276" s="47">
        <v>19383</v>
      </c>
      <c r="AC276" s="54">
        <v>222.02</v>
      </c>
      <c r="AD276" s="54">
        <v>1552.57</v>
      </c>
      <c r="AE276" s="55">
        <v>222.02</v>
      </c>
      <c r="AF276" s="54">
        <v>1552.57</v>
      </c>
      <c r="AG276" s="54">
        <v>10920.87</v>
      </c>
      <c r="AH276" s="46">
        <v>877625</v>
      </c>
      <c r="AI276" s="46">
        <v>805154</v>
      </c>
      <c r="AJ276" s="46">
        <v>72472</v>
      </c>
      <c r="AK276" s="45">
        <v>1.0900000000000001</v>
      </c>
      <c r="AL276" s="46">
        <v>284049</v>
      </c>
      <c r="AM276" s="45">
        <v>3.09</v>
      </c>
      <c r="AN276" s="62">
        <f>AL276/'Annual Investment'!$B$2</f>
        <v>7.8715258265934854E-3</v>
      </c>
      <c r="AO276" s="47">
        <v>17997</v>
      </c>
      <c r="AP276" s="54">
        <v>206.15</v>
      </c>
      <c r="AQ276" s="54">
        <v>1441.61</v>
      </c>
      <c r="AR276" s="55">
        <v>428.17</v>
      </c>
      <c r="AS276" s="54">
        <v>2994.18</v>
      </c>
      <c r="AT276" s="54">
        <v>9046.74</v>
      </c>
      <c r="AU276" s="46">
        <v>751089</v>
      </c>
      <c r="AV276" s="46">
        <v>747610</v>
      </c>
      <c r="AW276" s="46">
        <v>3479</v>
      </c>
      <c r="AX276" s="45">
        <v>1</v>
      </c>
      <c r="AY276" s="46">
        <v>263748</v>
      </c>
      <c r="AZ276" s="45">
        <v>2.85</v>
      </c>
      <c r="BA276" s="62">
        <f>AY276/'Annual Investment'!$C$2</f>
        <v>7.0757148544968477E-3</v>
      </c>
      <c r="BB276" s="47">
        <v>19899</v>
      </c>
      <c r="BC276" s="54">
        <v>227.94</v>
      </c>
      <c r="BD276" s="54">
        <v>1593.95</v>
      </c>
      <c r="BE276" s="55">
        <v>462.1</v>
      </c>
      <c r="BF276" s="54">
        <v>3231.5</v>
      </c>
      <c r="BG276" s="54">
        <v>8646.1200000000008</v>
      </c>
      <c r="BH276" s="46">
        <v>744946</v>
      </c>
      <c r="BI276" s="46">
        <v>826614</v>
      </c>
      <c r="BJ276" s="46">
        <v>-81668</v>
      </c>
      <c r="BK276" s="45">
        <v>0.9</v>
      </c>
      <c r="BL276" s="46">
        <v>291620</v>
      </c>
      <c r="BM276" s="45">
        <v>2.5499999999999998</v>
      </c>
      <c r="BN276" s="62">
        <f>BL276/'Annual Investment'!$D$2</f>
        <v>7.7477606296382584E-3</v>
      </c>
    </row>
    <row r="277" spans="1:66" x14ac:dyDescent="0.25">
      <c r="A277" s="43" t="s">
        <v>286</v>
      </c>
      <c r="B277" t="s">
        <v>48</v>
      </c>
      <c r="C277" s="43" t="s">
        <v>206</v>
      </c>
      <c r="D277" s="43" t="s">
        <v>49</v>
      </c>
      <c r="E277" s="47">
        <v>24</v>
      </c>
      <c r="F277" s="48">
        <v>39.99</v>
      </c>
      <c r="G277" s="49">
        <v>5.6</v>
      </c>
      <c r="H277" s="48">
        <v>3.62</v>
      </c>
      <c r="I277" s="49">
        <v>0.5</v>
      </c>
      <c r="J277" s="50">
        <v>5</v>
      </c>
      <c r="K277" s="51">
        <v>0.38</v>
      </c>
      <c r="L277" s="50">
        <v>3</v>
      </c>
      <c r="M277" s="50">
        <v>0</v>
      </c>
      <c r="N277" s="50">
        <v>5</v>
      </c>
      <c r="O277" s="50">
        <v>3</v>
      </c>
      <c r="P277" s="50">
        <v>8</v>
      </c>
      <c r="Q277" s="52">
        <v>18.14</v>
      </c>
      <c r="R277" s="52">
        <v>0</v>
      </c>
      <c r="S277" s="52">
        <v>18.14</v>
      </c>
      <c r="T277" s="53">
        <v>0.84</v>
      </c>
      <c r="U277" s="53">
        <v>2.59</v>
      </c>
      <c r="V277" s="53">
        <v>3.95</v>
      </c>
      <c r="W277" s="52">
        <v>0.12</v>
      </c>
      <c r="X277" s="52">
        <v>0.03</v>
      </c>
      <c r="Y277" s="52">
        <v>0.87</v>
      </c>
      <c r="Z277" s="43"/>
      <c r="AA277" s="43" t="s">
        <v>286</v>
      </c>
      <c r="AB277" s="47">
        <v>92225</v>
      </c>
      <c r="AC277" s="54">
        <v>485.35</v>
      </c>
      <c r="AD277" s="54">
        <v>3442.23</v>
      </c>
      <c r="AE277" s="55">
        <v>485.35</v>
      </c>
      <c r="AF277" s="54">
        <v>3442.23</v>
      </c>
      <c r="AG277" s="54">
        <v>20000.099999999999</v>
      </c>
      <c r="AH277" s="46">
        <v>1673026</v>
      </c>
      <c r="AI277" s="46">
        <v>645000</v>
      </c>
      <c r="AJ277" s="46">
        <v>1028025</v>
      </c>
      <c r="AK277" s="45">
        <v>2.59</v>
      </c>
      <c r="AL277" s="46">
        <v>423508</v>
      </c>
      <c r="AM277" s="45">
        <v>3.95</v>
      </c>
      <c r="AN277" s="62">
        <f>AL277/'Annual Investment'!$B$2</f>
        <v>1.1736193965720541E-2</v>
      </c>
      <c r="AO277" s="47">
        <v>85634</v>
      </c>
      <c r="AP277" s="54">
        <v>450.67</v>
      </c>
      <c r="AQ277" s="54">
        <v>3196.21</v>
      </c>
      <c r="AR277" s="55">
        <v>936.02</v>
      </c>
      <c r="AS277" s="54">
        <v>6638.44</v>
      </c>
      <c r="AT277" s="54">
        <v>15663.78</v>
      </c>
      <c r="AU277" s="46">
        <v>1367923</v>
      </c>
      <c r="AV277" s="46">
        <v>598903</v>
      </c>
      <c r="AW277" s="46">
        <v>769021</v>
      </c>
      <c r="AX277" s="45">
        <v>2.2799999999999998</v>
      </c>
      <c r="AY277" s="46">
        <v>393240</v>
      </c>
      <c r="AZ277" s="45">
        <v>3.48</v>
      </c>
      <c r="BA277" s="62">
        <f>AY277/'Annual Investment'!$C$2</f>
        <v>1.0549669037802524E-2</v>
      </c>
      <c r="BB277" s="47">
        <v>47342</v>
      </c>
      <c r="BC277" s="54">
        <v>249.15</v>
      </c>
      <c r="BD277" s="54">
        <v>1766.99</v>
      </c>
      <c r="BE277" s="55">
        <v>958.57</v>
      </c>
      <c r="BF277" s="54">
        <v>6798.37</v>
      </c>
      <c r="BG277" s="54">
        <v>7052.47</v>
      </c>
      <c r="BH277" s="46">
        <v>646595</v>
      </c>
      <c r="BI277" s="46">
        <v>331096</v>
      </c>
      <c r="BJ277" s="46">
        <v>315499</v>
      </c>
      <c r="BK277" s="45">
        <v>1.95</v>
      </c>
      <c r="BL277" s="46">
        <v>217398</v>
      </c>
      <c r="BM277" s="45">
        <v>2.97</v>
      </c>
      <c r="BN277" s="62">
        <f>BL277/'Annual Investment'!$D$2</f>
        <v>5.775830414107736E-3</v>
      </c>
    </row>
    <row r="278" spans="1:66" x14ac:dyDescent="0.25">
      <c r="A278" s="43" t="s">
        <v>287</v>
      </c>
      <c r="B278" t="s">
        <v>48</v>
      </c>
      <c r="C278" s="43" t="s">
        <v>206</v>
      </c>
      <c r="D278" s="43" t="s">
        <v>49</v>
      </c>
      <c r="E278" s="47">
        <v>16</v>
      </c>
      <c r="F278" s="48">
        <v>34.43</v>
      </c>
      <c r="G278" s="49">
        <v>4.9000000000000004</v>
      </c>
      <c r="H278" s="48">
        <v>3.35</v>
      </c>
      <c r="I278" s="49">
        <v>0.5</v>
      </c>
      <c r="J278" s="50">
        <v>5</v>
      </c>
      <c r="K278" s="51">
        <v>0.39</v>
      </c>
      <c r="L278" s="50">
        <v>2</v>
      </c>
      <c r="M278" s="50">
        <v>0</v>
      </c>
      <c r="N278" s="50">
        <v>4</v>
      </c>
      <c r="O278" s="50">
        <v>3</v>
      </c>
      <c r="P278" s="50">
        <v>7</v>
      </c>
      <c r="Q278" s="52">
        <v>14.55</v>
      </c>
      <c r="R278" s="52">
        <v>0</v>
      </c>
      <c r="S278" s="52">
        <v>14.55</v>
      </c>
      <c r="T278" s="53">
        <v>0.84</v>
      </c>
      <c r="U278" s="53">
        <v>2.34</v>
      </c>
      <c r="V278" s="53">
        <v>3.56</v>
      </c>
      <c r="W278" s="52">
        <v>0.13</v>
      </c>
      <c r="X278" s="52">
        <v>0.03</v>
      </c>
      <c r="Y278" s="52">
        <v>0.9</v>
      </c>
      <c r="Z278" s="43"/>
      <c r="AA278" s="43" t="s">
        <v>287</v>
      </c>
      <c r="AB278" s="47">
        <v>67773</v>
      </c>
      <c r="AC278" s="54">
        <v>307.07</v>
      </c>
      <c r="AD278" s="54">
        <v>2177.8200000000002</v>
      </c>
      <c r="AE278" s="55">
        <v>307.07</v>
      </c>
      <c r="AF278" s="54">
        <v>2177.8200000000002</v>
      </c>
      <c r="AG278" s="54">
        <v>11257.41</v>
      </c>
      <c r="AH278" s="46">
        <v>985813</v>
      </c>
      <c r="AI278" s="46">
        <v>420925</v>
      </c>
      <c r="AJ278" s="46">
        <v>564888</v>
      </c>
      <c r="AK278" s="45">
        <v>2.34</v>
      </c>
      <c r="AL278" s="46">
        <v>276721</v>
      </c>
      <c r="AM278" s="45">
        <v>3.56</v>
      </c>
      <c r="AN278" s="62">
        <f>AL278/'Annual Investment'!$B$2</f>
        <v>7.6684533241123043E-3</v>
      </c>
      <c r="AO278" s="47">
        <v>31465</v>
      </c>
      <c r="AP278" s="54">
        <v>142.56</v>
      </c>
      <c r="AQ278" s="54">
        <v>1011.08</v>
      </c>
      <c r="AR278" s="55">
        <v>449.63</v>
      </c>
      <c r="AS278" s="54">
        <v>3188.9</v>
      </c>
      <c r="AT278" s="54">
        <v>4313.8500000000004</v>
      </c>
      <c r="AU278" s="46">
        <v>398964</v>
      </c>
      <c r="AV278" s="46">
        <v>195421</v>
      </c>
      <c r="AW278" s="46">
        <v>203543</v>
      </c>
      <c r="AX278" s="45">
        <v>2.04</v>
      </c>
      <c r="AY278" s="46">
        <v>128472</v>
      </c>
      <c r="AZ278" s="45">
        <v>3.11</v>
      </c>
      <c r="BA278" s="62">
        <f>AY278/'Annual Investment'!$C$2</f>
        <v>3.4465900738087831E-3</v>
      </c>
      <c r="BB278" s="47">
        <v>17395</v>
      </c>
      <c r="BC278" s="54">
        <v>78.81</v>
      </c>
      <c r="BD278" s="54">
        <v>558.97</v>
      </c>
      <c r="BE278" s="55">
        <v>457.31</v>
      </c>
      <c r="BF278" s="54">
        <v>3243.36</v>
      </c>
      <c r="BG278" s="54">
        <v>1880.35</v>
      </c>
      <c r="BH278" s="46">
        <v>185951</v>
      </c>
      <c r="BI278" s="46">
        <v>108036</v>
      </c>
      <c r="BJ278" s="46">
        <v>77915</v>
      </c>
      <c r="BK278" s="45">
        <v>1.72</v>
      </c>
      <c r="BL278" s="46">
        <v>71024</v>
      </c>
      <c r="BM278" s="45">
        <v>2.62</v>
      </c>
      <c r="BN278" s="62">
        <f>BL278/'Annual Investment'!$D$2</f>
        <v>1.8869657463803156E-3</v>
      </c>
    </row>
    <row r="279" spans="1:66" x14ac:dyDescent="0.25">
      <c r="A279" s="43" t="s">
        <v>288</v>
      </c>
      <c r="B279" t="s">
        <v>48</v>
      </c>
      <c r="C279" s="43" t="s">
        <v>206</v>
      </c>
      <c r="D279" s="43" t="s">
        <v>49</v>
      </c>
      <c r="E279" s="47">
        <v>25</v>
      </c>
      <c r="F279" s="48">
        <v>39.229999999999997</v>
      </c>
      <c r="G279" s="49">
        <v>5.5</v>
      </c>
      <c r="H279" s="48">
        <v>2.69</v>
      </c>
      <c r="I279" s="49">
        <v>0.4</v>
      </c>
      <c r="J279" s="50">
        <v>17</v>
      </c>
      <c r="K279" s="51">
        <v>0.35</v>
      </c>
      <c r="L279" s="50">
        <v>3</v>
      </c>
      <c r="M279" s="50">
        <v>0</v>
      </c>
      <c r="N279" s="50">
        <v>9</v>
      </c>
      <c r="O279" s="50">
        <v>11</v>
      </c>
      <c r="P279" s="50">
        <v>20</v>
      </c>
      <c r="Q279" s="52">
        <v>19.98</v>
      </c>
      <c r="R279" s="52">
        <v>0</v>
      </c>
      <c r="S279" s="52">
        <v>19.98</v>
      </c>
      <c r="T279" s="53">
        <v>1</v>
      </c>
      <c r="U279" s="53">
        <v>1.01</v>
      </c>
      <c r="V279" s="53">
        <v>2.34</v>
      </c>
      <c r="W279" s="52">
        <v>0.2</v>
      </c>
      <c r="X279" s="52">
        <v>0.05</v>
      </c>
      <c r="Y279" s="52">
        <v>1.41</v>
      </c>
      <c r="Z279" s="43"/>
      <c r="AA279" s="43" t="s">
        <v>288</v>
      </c>
      <c r="AB279" s="47">
        <v>24552</v>
      </c>
      <c r="AC279" s="54">
        <v>148.76</v>
      </c>
      <c r="AD279" s="54">
        <v>1070.25</v>
      </c>
      <c r="AE279" s="55">
        <v>148.76</v>
      </c>
      <c r="AF279" s="54">
        <v>1070.25</v>
      </c>
      <c r="AG279" s="54">
        <v>5822.28</v>
      </c>
      <c r="AH279" s="46">
        <v>490665</v>
      </c>
      <c r="AI279" s="46">
        <v>483434</v>
      </c>
      <c r="AJ279" s="46">
        <v>7231</v>
      </c>
      <c r="AK279" s="45">
        <v>1.01</v>
      </c>
      <c r="AL279" s="46">
        <v>209506</v>
      </c>
      <c r="AM279" s="45">
        <v>2.34</v>
      </c>
      <c r="AN279" s="62">
        <f>AL279/'Annual Investment'!$B$2</f>
        <v>5.8058007239113491E-3</v>
      </c>
      <c r="AO279" s="47">
        <v>22797</v>
      </c>
      <c r="AP279" s="54">
        <v>138.13</v>
      </c>
      <c r="AQ279" s="54">
        <v>993.76</v>
      </c>
      <c r="AR279" s="55">
        <v>286.89999999999998</v>
      </c>
      <c r="AS279" s="54">
        <v>2064.0100000000002</v>
      </c>
      <c r="AT279" s="54">
        <v>4480.5600000000004</v>
      </c>
      <c r="AU279" s="46">
        <v>395311</v>
      </c>
      <c r="AV279" s="46">
        <v>448883</v>
      </c>
      <c r="AW279" s="46">
        <v>-53572</v>
      </c>
      <c r="AX279" s="45">
        <v>0.88</v>
      </c>
      <c r="AY279" s="46">
        <v>194533</v>
      </c>
      <c r="AZ279" s="45">
        <v>2.0299999999999998</v>
      </c>
      <c r="BA279" s="62">
        <f>AY279/'Annual Investment'!$C$2</f>
        <v>5.2188454046659507E-3</v>
      </c>
      <c r="BB279" s="47">
        <v>12698</v>
      </c>
      <c r="BC279" s="54">
        <v>76.94</v>
      </c>
      <c r="BD279" s="54">
        <v>553.52</v>
      </c>
      <c r="BE279" s="55">
        <v>292.17</v>
      </c>
      <c r="BF279" s="54">
        <v>2101.9699999999998</v>
      </c>
      <c r="BG279" s="54">
        <v>1980.09</v>
      </c>
      <c r="BH279" s="46">
        <v>184260</v>
      </c>
      <c r="BI279" s="46">
        <v>250025</v>
      </c>
      <c r="BJ279" s="46">
        <v>-65766</v>
      </c>
      <c r="BK279" s="45">
        <v>0.74</v>
      </c>
      <c r="BL279" s="46">
        <v>108354</v>
      </c>
      <c r="BM279" s="45">
        <v>1.7</v>
      </c>
      <c r="BN279" s="62">
        <f>BL279/'Annual Investment'!$D$2</f>
        <v>2.8787492464982644E-3</v>
      </c>
    </row>
    <row r="280" spans="1:66" x14ac:dyDescent="0.25">
      <c r="A280" s="43" t="s">
        <v>289</v>
      </c>
      <c r="B280" t="s">
        <v>48</v>
      </c>
      <c r="C280" s="43" t="s">
        <v>44</v>
      </c>
      <c r="D280" s="43" t="s">
        <v>45</v>
      </c>
      <c r="E280" s="47">
        <v>10</v>
      </c>
      <c r="F280" s="48">
        <v>43.95</v>
      </c>
      <c r="G280" s="49">
        <v>0</v>
      </c>
      <c r="H280" s="48">
        <v>43.95</v>
      </c>
      <c r="I280" s="49">
        <v>0</v>
      </c>
      <c r="J280" s="50">
        <v>26</v>
      </c>
      <c r="K280" s="51">
        <v>0.19</v>
      </c>
      <c r="L280" s="50">
        <v>3</v>
      </c>
      <c r="M280" s="50">
        <v>0</v>
      </c>
      <c r="N280" s="50">
        <v>8</v>
      </c>
      <c r="O280" s="50">
        <v>21</v>
      </c>
      <c r="P280" s="50">
        <v>29</v>
      </c>
      <c r="Q280" s="52">
        <v>30.32</v>
      </c>
      <c r="R280" s="52">
        <v>0</v>
      </c>
      <c r="S280" s="52">
        <v>30.32</v>
      </c>
      <c r="T280" s="53">
        <v>1</v>
      </c>
      <c r="U280" s="53">
        <v>1.06</v>
      </c>
      <c r="V280" s="53">
        <v>3.87</v>
      </c>
      <c r="W280" s="52">
        <v>0.16</v>
      </c>
      <c r="X280" s="52">
        <v>0.02</v>
      </c>
      <c r="Y280" s="52" t="s">
        <v>50</v>
      </c>
      <c r="Z280" s="43"/>
      <c r="AA280" s="43" t="s">
        <v>289</v>
      </c>
      <c r="AB280" s="47">
        <v>17</v>
      </c>
      <c r="AC280" s="54">
        <v>0</v>
      </c>
      <c r="AD280" s="54">
        <v>0.84</v>
      </c>
      <c r="AE280" s="55">
        <v>0</v>
      </c>
      <c r="AF280" s="54">
        <v>0.84</v>
      </c>
      <c r="AG280" s="54">
        <v>8.4499999999999993</v>
      </c>
      <c r="AH280" s="46">
        <v>524</v>
      </c>
      <c r="AI280" s="46">
        <v>494</v>
      </c>
      <c r="AJ280" s="46">
        <v>31</v>
      </c>
      <c r="AK280" s="45">
        <v>1.06</v>
      </c>
      <c r="AL280" s="46">
        <v>136</v>
      </c>
      <c r="AM280" s="45">
        <v>3.87</v>
      </c>
      <c r="AN280" s="62">
        <f>AL280/'Annual Investment'!$B$2</f>
        <v>3.7688128189738888E-6</v>
      </c>
      <c r="AO280" s="47">
        <v>16</v>
      </c>
      <c r="AP280" s="54">
        <v>0</v>
      </c>
      <c r="AQ280" s="54">
        <v>0.78</v>
      </c>
      <c r="AR280" s="55">
        <v>0</v>
      </c>
      <c r="AS280" s="54">
        <v>1.63</v>
      </c>
      <c r="AT280" s="54">
        <v>7.84</v>
      </c>
      <c r="AU280" s="46">
        <v>517</v>
      </c>
      <c r="AV280" s="46">
        <v>458</v>
      </c>
      <c r="AW280" s="46">
        <v>59</v>
      </c>
      <c r="AX280" s="45">
        <v>1.1299999999999999</v>
      </c>
      <c r="AY280" s="46">
        <v>126</v>
      </c>
      <c r="AZ280" s="45">
        <v>4.1100000000000003</v>
      </c>
      <c r="BA280" s="62">
        <f>AY280/'Annual Investment'!$C$2</f>
        <v>3.3802723496163109E-6</v>
      </c>
      <c r="BB280" s="47">
        <v>18</v>
      </c>
      <c r="BC280" s="54">
        <v>0</v>
      </c>
      <c r="BD280" s="54">
        <v>0.87</v>
      </c>
      <c r="BE280" s="55">
        <v>0</v>
      </c>
      <c r="BF280" s="54">
        <v>2.5</v>
      </c>
      <c r="BG280" s="54">
        <v>8.67</v>
      </c>
      <c r="BH280" s="46">
        <v>607</v>
      </c>
      <c r="BI280" s="46">
        <v>507</v>
      </c>
      <c r="BJ280" s="46">
        <v>100</v>
      </c>
      <c r="BK280" s="45">
        <v>1.2</v>
      </c>
      <c r="BL280" s="46">
        <v>139</v>
      </c>
      <c r="BM280" s="45">
        <v>4.3600000000000003</v>
      </c>
      <c r="BN280" s="62">
        <f>BL280/'Annual Investment'!$D$2</f>
        <v>3.692952223851992E-6</v>
      </c>
    </row>
    <row r="281" spans="1:66" x14ac:dyDescent="0.25">
      <c r="A281" s="43" t="s">
        <v>290</v>
      </c>
      <c r="B281" t="s">
        <v>48</v>
      </c>
      <c r="C281" s="43" t="s">
        <v>206</v>
      </c>
      <c r="D281" s="43" t="s">
        <v>45</v>
      </c>
      <c r="E281" s="47">
        <v>4</v>
      </c>
      <c r="F281" s="48">
        <v>33</v>
      </c>
      <c r="G281" s="49">
        <v>4.3</v>
      </c>
      <c r="H281" s="48">
        <v>33</v>
      </c>
      <c r="I281" s="49">
        <v>4.3</v>
      </c>
      <c r="J281" s="50">
        <v>65</v>
      </c>
      <c r="K281" s="51">
        <v>0.5</v>
      </c>
      <c r="L281" s="50">
        <v>2</v>
      </c>
      <c r="M281" s="50">
        <v>0</v>
      </c>
      <c r="N281" s="50">
        <v>35</v>
      </c>
      <c r="O281" s="50">
        <v>33</v>
      </c>
      <c r="P281" s="50">
        <v>67</v>
      </c>
      <c r="Q281" s="52">
        <v>15.01</v>
      </c>
      <c r="R281" s="52">
        <v>0</v>
      </c>
      <c r="S281" s="52">
        <v>15.01</v>
      </c>
      <c r="T281" s="53">
        <v>1.1399999999999999</v>
      </c>
      <c r="U281" s="53">
        <v>0.2</v>
      </c>
      <c r="V281" s="53">
        <v>0.43</v>
      </c>
      <c r="W281" s="52">
        <v>0.83</v>
      </c>
      <c r="X281" s="52">
        <v>0.23</v>
      </c>
      <c r="Y281" s="52">
        <v>6.39</v>
      </c>
      <c r="Z281" s="43"/>
      <c r="AA281" s="43" t="s">
        <v>290</v>
      </c>
      <c r="AB281" s="47">
        <v>2535</v>
      </c>
      <c r="AC281" s="54">
        <v>13.79</v>
      </c>
      <c r="AD281" s="54">
        <v>105.97</v>
      </c>
      <c r="AE281" s="55">
        <v>13.79</v>
      </c>
      <c r="AF281" s="54">
        <v>105.97</v>
      </c>
      <c r="AG281" s="54">
        <v>423.86</v>
      </c>
      <c r="AH281" s="46">
        <v>38043</v>
      </c>
      <c r="AI281" s="46">
        <v>194005</v>
      </c>
      <c r="AJ281" s="46">
        <v>-155963</v>
      </c>
      <c r="AK281" s="45">
        <v>0.2</v>
      </c>
      <c r="AL281" s="46">
        <v>88123</v>
      </c>
      <c r="AM281" s="45">
        <v>0.43</v>
      </c>
      <c r="AN281" s="62">
        <f>AL281/'Annual Investment'!$B$2</f>
        <v>2.4420521474002644E-3</v>
      </c>
      <c r="AO281" s="47">
        <v>2354</v>
      </c>
      <c r="AP281" s="54">
        <v>12.81</v>
      </c>
      <c r="AQ281" s="54">
        <v>98.39</v>
      </c>
      <c r="AR281" s="55">
        <v>26.6</v>
      </c>
      <c r="AS281" s="54">
        <v>204.36</v>
      </c>
      <c r="AT281" s="54">
        <v>393.57</v>
      </c>
      <c r="AU281" s="46">
        <v>37785</v>
      </c>
      <c r="AV281" s="46">
        <v>180140</v>
      </c>
      <c r="AW281" s="46">
        <v>-142355</v>
      </c>
      <c r="AX281" s="45">
        <v>0.21</v>
      </c>
      <c r="AY281" s="46">
        <v>81825</v>
      </c>
      <c r="AZ281" s="45">
        <v>0.46</v>
      </c>
      <c r="BA281" s="62">
        <f>AY281/'Annual Investment'!$C$2</f>
        <v>2.1951649603758304E-3</v>
      </c>
      <c r="BB281" s="47">
        <v>2603</v>
      </c>
      <c r="BC281" s="54">
        <v>14.16</v>
      </c>
      <c r="BD281" s="54">
        <v>108.79</v>
      </c>
      <c r="BE281" s="55">
        <v>40.770000000000003</v>
      </c>
      <c r="BF281" s="54">
        <v>313.14999999999998</v>
      </c>
      <c r="BG281" s="54">
        <v>435.16</v>
      </c>
      <c r="BH281" s="46">
        <v>44912</v>
      </c>
      <c r="BI281" s="46">
        <v>199176</v>
      </c>
      <c r="BJ281" s="46">
        <v>-154265</v>
      </c>
      <c r="BK281" s="45">
        <v>0.23</v>
      </c>
      <c r="BL281" s="46">
        <v>90471</v>
      </c>
      <c r="BM281" s="45">
        <v>0.5</v>
      </c>
      <c r="BN281" s="62">
        <f>BL281/'Annual Investment'!$D$2</f>
        <v>2.4036336736986586E-3</v>
      </c>
    </row>
    <row r="282" spans="1:66" x14ac:dyDescent="0.25">
      <c r="A282" s="43" t="s">
        <v>291</v>
      </c>
      <c r="B282" t="s">
        <v>48</v>
      </c>
      <c r="C282" s="43" t="s">
        <v>44</v>
      </c>
      <c r="D282" s="43" t="s">
        <v>45</v>
      </c>
      <c r="E282" s="47">
        <v>10</v>
      </c>
      <c r="F282" s="48">
        <v>159</v>
      </c>
      <c r="G282" s="49">
        <v>0</v>
      </c>
      <c r="H282" s="48">
        <v>159</v>
      </c>
      <c r="I282" s="49">
        <v>0</v>
      </c>
      <c r="J282" s="50">
        <v>42</v>
      </c>
      <c r="K282" s="51">
        <v>0.12</v>
      </c>
      <c r="L282" s="50">
        <v>10</v>
      </c>
      <c r="M282" s="50">
        <v>0</v>
      </c>
      <c r="N282" s="50">
        <v>15</v>
      </c>
      <c r="O282" s="50">
        <v>37</v>
      </c>
      <c r="P282" s="50">
        <v>52</v>
      </c>
      <c r="Q282" s="52">
        <v>109.7</v>
      </c>
      <c r="R282" s="52">
        <v>0</v>
      </c>
      <c r="S282" s="52">
        <v>109.7</v>
      </c>
      <c r="T282" s="53">
        <v>1</v>
      </c>
      <c r="U282" s="53">
        <v>2.1</v>
      </c>
      <c r="V282" s="53">
        <v>7.19</v>
      </c>
      <c r="W282" s="52">
        <v>0.09</v>
      </c>
      <c r="X282" s="52">
        <v>0.01</v>
      </c>
      <c r="Y282" s="52" t="s">
        <v>50</v>
      </c>
      <c r="Z282" s="43"/>
      <c r="AA282" s="43" t="s">
        <v>291</v>
      </c>
      <c r="AB282" s="47">
        <v>1721</v>
      </c>
      <c r="AC282" s="54">
        <v>0</v>
      </c>
      <c r="AD282" s="54">
        <v>304.04000000000002</v>
      </c>
      <c r="AE282" s="55">
        <v>0</v>
      </c>
      <c r="AF282" s="54">
        <v>304.04000000000002</v>
      </c>
      <c r="AG282" s="54">
        <v>3040.35</v>
      </c>
      <c r="AH282" s="46">
        <v>188786</v>
      </c>
      <c r="AI282" s="46">
        <v>89928</v>
      </c>
      <c r="AJ282" s="46">
        <v>98858</v>
      </c>
      <c r="AK282" s="45">
        <v>2.1</v>
      </c>
      <c r="AL282" s="46">
        <v>26273</v>
      </c>
      <c r="AM282" s="45">
        <v>7.19</v>
      </c>
      <c r="AN282" s="62">
        <f>AL282/'Annual Investment'!$B$2</f>
        <v>7.2807367053603661E-4</v>
      </c>
      <c r="AO282" s="47">
        <v>1598</v>
      </c>
      <c r="AP282" s="54">
        <v>0</v>
      </c>
      <c r="AQ282" s="54">
        <v>282.31</v>
      </c>
      <c r="AR282" s="55">
        <v>0</v>
      </c>
      <c r="AS282" s="54">
        <v>586.34</v>
      </c>
      <c r="AT282" s="54">
        <v>2823.06</v>
      </c>
      <c r="AU282" s="46">
        <v>186130</v>
      </c>
      <c r="AV282" s="46">
        <v>83500</v>
      </c>
      <c r="AW282" s="46">
        <v>102629</v>
      </c>
      <c r="AX282" s="45">
        <v>2.23</v>
      </c>
      <c r="AY282" s="46">
        <v>24395</v>
      </c>
      <c r="AZ282" s="45">
        <v>7.63</v>
      </c>
      <c r="BA282" s="62">
        <f>AY282/'Annual Investment'!$C$2</f>
        <v>6.5445828546738022E-4</v>
      </c>
      <c r="BB282" s="47">
        <v>1767</v>
      </c>
      <c r="BC282" s="54">
        <v>0</v>
      </c>
      <c r="BD282" s="54">
        <v>312.14</v>
      </c>
      <c r="BE282" s="55">
        <v>0</v>
      </c>
      <c r="BF282" s="54">
        <v>898.48</v>
      </c>
      <c r="BG282" s="54">
        <v>3121.39</v>
      </c>
      <c r="BH282" s="46">
        <v>218598</v>
      </c>
      <c r="BI282" s="46">
        <v>92324</v>
      </c>
      <c r="BJ282" s="46">
        <v>126273</v>
      </c>
      <c r="BK282" s="45">
        <v>2.37</v>
      </c>
      <c r="BL282" s="46">
        <v>26973</v>
      </c>
      <c r="BM282" s="45">
        <v>8.1</v>
      </c>
      <c r="BN282" s="62">
        <f>BL282/'Annual Investment'!$D$2</f>
        <v>7.1661870743855959E-4</v>
      </c>
    </row>
    <row r="283" spans="1:66" x14ac:dyDescent="0.25">
      <c r="A283" s="43" t="s">
        <v>292</v>
      </c>
      <c r="B283" t="s">
        <v>48</v>
      </c>
      <c r="C283" s="43" t="s">
        <v>44</v>
      </c>
      <c r="D283" s="43" t="s">
        <v>45</v>
      </c>
      <c r="E283" s="47">
        <v>4</v>
      </c>
      <c r="F283" s="48">
        <v>53.7</v>
      </c>
      <c r="G283" s="49">
        <v>0</v>
      </c>
      <c r="H283" s="48">
        <v>53.7</v>
      </c>
      <c r="I283" s="49">
        <v>0</v>
      </c>
      <c r="J283" s="50">
        <v>26</v>
      </c>
      <c r="K283" s="51">
        <v>0.19</v>
      </c>
      <c r="L283" s="50">
        <v>3</v>
      </c>
      <c r="M283" s="50">
        <v>0</v>
      </c>
      <c r="N283" s="50">
        <v>8</v>
      </c>
      <c r="O283" s="50">
        <v>21</v>
      </c>
      <c r="P283" s="50">
        <v>29</v>
      </c>
      <c r="Q283" s="52">
        <v>15.54</v>
      </c>
      <c r="R283" s="52">
        <v>0</v>
      </c>
      <c r="S283" s="52">
        <v>15.54</v>
      </c>
      <c r="T283" s="53">
        <v>1</v>
      </c>
      <c r="U283" s="53">
        <v>0.53</v>
      </c>
      <c r="V283" s="53">
        <v>1.84</v>
      </c>
      <c r="W283" s="52">
        <v>0.14000000000000001</v>
      </c>
      <c r="X283" s="52">
        <v>0.04</v>
      </c>
      <c r="Y283" s="52" t="s">
        <v>50</v>
      </c>
      <c r="Z283" s="43"/>
      <c r="AA283" s="43" t="s">
        <v>292</v>
      </c>
      <c r="AB283" s="47">
        <v>581</v>
      </c>
      <c r="AC283" s="54">
        <v>0</v>
      </c>
      <c r="AD283" s="54">
        <v>34.69</v>
      </c>
      <c r="AE283" s="55">
        <v>0</v>
      </c>
      <c r="AF283" s="54">
        <v>34.69</v>
      </c>
      <c r="AG283" s="54">
        <v>138.74</v>
      </c>
      <c r="AH283" s="46">
        <v>9034</v>
      </c>
      <c r="AI283" s="46">
        <v>17014</v>
      </c>
      <c r="AJ283" s="46">
        <v>-7980</v>
      </c>
      <c r="AK283" s="45">
        <v>0.53</v>
      </c>
      <c r="AL283" s="46">
        <v>4922</v>
      </c>
      <c r="AM283" s="45">
        <v>1.84</v>
      </c>
      <c r="AN283" s="62">
        <f>AL283/'Annual Investment'!$B$2</f>
        <v>1.3639776981609912E-4</v>
      </c>
      <c r="AO283" s="47">
        <v>540</v>
      </c>
      <c r="AP283" s="54">
        <v>0</v>
      </c>
      <c r="AQ283" s="54">
        <v>32.21</v>
      </c>
      <c r="AR283" s="55">
        <v>0</v>
      </c>
      <c r="AS283" s="54">
        <v>66.89</v>
      </c>
      <c r="AT283" s="54">
        <v>128.83000000000001</v>
      </c>
      <c r="AU283" s="46">
        <v>9175</v>
      </c>
      <c r="AV283" s="46">
        <v>15798</v>
      </c>
      <c r="AW283" s="46">
        <v>-6622</v>
      </c>
      <c r="AX283" s="45">
        <v>0.57999999999999996</v>
      </c>
      <c r="AY283" s="46">
        <v>4570</v>
      </c>
      <c r="AZ283" s="45">
        <v>2.0099999999999998</v>
      </c>
      <c r="BA283" s="62">
        <f>AY283/'Annual Investment'!$C$2</f>
        <v>1.2260194156941699E-4</v>
      </c>
      <c r="BB283" s="47">
        <v>597</v>
      </c>
      <c r="BC283" s="54">
        <v>0</v>
      </c>
      <c r="BD283" s="54">
        <v>35.61</v>
      </c>
      <c r="BE283" s="55">
        <v>0</v>
      </c>
      <c r="BF283" s="54">
        <v>102.5</v>
      </c>
      <c r="BG283" s="54">
        <v>142.44</v>
      </c>
      <c r="BH283" s="46">
        <v>11009</v>
      </c>
      <c r="BI283" s="46">
        <v>17467</v>
      </c>
      <c r="BJ283" s="46">
        <v>-6458</v>
      </c>
      <c r="BK283" s="45">
        <v>0.63</v>
      </c>
      <c r="BL283" s="46">
        <v>5053</v>
      </c>
      <c r="BM283" s="45">
        <v>2.1800000000000002</v>
      </c>
      <c r="BN283" s="62">
        <f>BL283/'Annual Investment'!$D$2</f>
        <v>1.3424811213758357E-4</v>
      </c>
    </row>
    <row r="284" spans="1:66" x14ac:dyDescent="0.25">
      <c r="A284" s="43" t="s">
        <v>293</v>
      </c>
      <c r="B284" t="s">
        <v>48</v>
      </c>
      <c r="C284" s="43" t="s">
        <v>196</v>
      </c>
      <c r="D284" s="43" t="s">
        <v>45</v>
      </c>
      <c r="E284" s="47">
        <v>10</v>
      </c>
      <c r="F284" s="48">
        <v>221</v>
      </c>
      <c r="G284" s="49">
        <v>-88.2</v>
      </c>
      <c r="H284" s="48">
        <v>221</v>
      </c>
      <c r="I284" s="49">
        <v>-88.2</v>
      </c>
      <c r="J284" s="50">
        <v>15</v>
      </c>
      <c r="K284" s="51">
        <v>0.62</v>
      </c>
      <c r="L284" s="50">
        <v>14</v>
      </c>
      <c r="M284" s="50">
        <v>0</v>
      </c>
      <c r="N284" s="50">
        <v>24</v>
      </c>
      <c r="O284" s="50">
        <v>6</v>
      </c>
      <c r="P284" s="50">
        <v>29</v>
      </c>
      <c r="Q284" s="52">
        <v>-6.01</v>
      </c>
      <c r="R284" s="52">
        <v>0</v>
      </c>
      <c r="S284" s="52">
        <v>-6.01</v>
      </c>
      <c r="T284" s="53">
        <v>1</v>
      </c>
      <c r="U284" s="53">
        <v>0</v>
      </c>
      <c r="V284" s="53">
        <v>0</v>
      </c>
      <c r="W284" s="52">
        <v>0.1</v>
      </c>
      <c r="X284" s="52">
        <v>0.01</v>
      </c>
      <c r="Y284" s="52">
        <v>-0.24</v>
      </c>
      <c r="Z284" s="43"/>
      <c r="AA284" s="43" t="s">
        <v>293</v>
      </c>
      <c r="AB284" s="47">
        <v>3012</v>
      </c>
      <c r="AC284" s="54">
        <v>-295.07</v>
      </c>
      <c r="AD284" s="54">
        <v>739.53</v>
      </c>
      <c r="AE284" s="55">
        <v>-295.07</v>
      </c>
      <c r="AF284" s="54">
        <v>739.53</v>
      </c>
      <c r="AG284" s="54">
        <v>7395.33</v>
      </c>
      <c r="AH284" s="46">
        <v>-18096</v>
      </c>
      <c r="AI284" s="46" t="s">
        <v>50</v>
      </c>
      <c r="AJ284" s="46" t="s">
        <v>50</v>
      </c>
      <c r="AK284" s="45">
        <v>0</v>
      </c>
      <c r="AL284" s="46">
        <v>70984</v>
      </c>
      <c r="AM284" s="45">
        <v>0</v>
      </c>
      <c r="AN284" s="62">
        <f>AL284/'Annual Investment'!$B$2</f>
        <v>1.9670985966326656E-3</v>
      </c>
      <c r="AO284" s="47">
        <v>2796</v>
      </c>
      <c r="AP284" s="54">
        <v>-273.98</v>
      </c>
      <c r="AQ284" s="54">
        <v>686.68</v>
      </c>
      <c r="AR284" s="55">
        <v>-569.05999999999995</v>
      </c>
      <c r="AS284" s="54">
        <v>1426.21</v>
      </c>
      <c r="AT284" s="54">
        <v>6866.79</v>
      </c>
      <c r="AU284" s="46">
        <v>9007</v>
      </c>
      <c r="AV284" s="46">
        <v>81544</v>
      </c>
      <c r="AW284" s="46">
        <v>-72537</v>
      </c>
      <c r="AX284" s="45">
        <v>0.11</v>
      </c>
      <c r="AY284" s="46">
        <v>65911</v>
      </c>
      <c r="AZ284" s="45">
        <v>0.14000000000000001</v>
      </c>
      <c r="BA284" s="62">
        <f>AY284/'Annual Investment'!$C$2</f>
        <v>1.7682311971076244E-3</v>
      </c>
      <c r="BB284" s="47">
        <v>3092</v>
      </c>
      <c r="BC284" s="54">
        <v>-302.94</v>
      </c>
      <c r="BD284" s="54">
        <v>759.24</v>
      </c>
      <c r="BE284" s="55">
        <v>-872</v>
      </c>
      <c r="BF284" s="54">
        <v>2185.46</v>
      </c>
      <c r="BG284" s="54">
        <v>7592.44</v>
      </c>
      <c r="BH284" s="46">
        <v>35593</v>
      </c>
      <c r="BI284" s="46">
        <v>90162</v>
      </c>
      <c r="BJ284" s="46">
        <v>-54569</v>
      </c>
      <c r="BK284" s="45">
        <v>0.39</v>
      </c>
      <c r="BL284" s="46">
        <v>72876</v>
      </c>
      <c r="BM284" s="45">
        <v>0.49</v>
      </c>
      <c r="BN284" s="62">
        <f>BL284/'Annual Investment'!$D$2</f>
        <v>1.9361696853628617E-3</v>
      </c>
    </row>
    <row r="285" spans="1:66" x14ac:dyDescent="0.25">
      <c r="A285" s="43" t="s">
        <v>294</v>
      </c>
      <c r="B285" t="s">
        <v>48</v>
      </c>
      <c r="C285" s="43" t="s">
        <v>44</v>
      </c>
      <c r="D285" s="43" t="s">
        <v>45</v>
      </c>
      <c r="E285" s="47">
        <v>9</v>
      </c>
      <c r="F285" s="48">
        <v>480</v>
      </c>
      <c r="G285" s="49">
        <v>82.1</v>
      </c>
      <c r="H285" s="48">
        <v>480</v>
      </c>
      <c r="I285" s="49">
        <v>82.1</v>
      </c>
      <c r="J285" s="50">
        <v>211</v>
      </c>
      <c r="K285" s="51">
        <v>0.19</v>
      </c>
      <c r="L285" s="50">
        <v>31</v>
      </c>
      <c r="M285" s="50">
        <v>0</v>
      </c>
      <c r="N285" s="50">
        <v>71</v>
      </c>
      <c r="O285" s="50">
        <v>171</v>
      </c>
      <c r="P285" s="50">
        <v>242</v>
      </c>
      <c r="Q285" s="52">
        <v>437.9</v>
      </c>
      <c r="R285" s="52">
        <v>0</v>
      </c>
      <c r="S285" s="52">
        <v>437.9</v>
      </c>
      <c r="T285" s="53">
        <v>1</v>
      </c>
      <c r="U285" s="53">
        <v>1.81</v>
      </c>
      <c r="V285" s="53">
        <v>6.17</v>
      </c>
      <c r="W285" s="52">
        <v>0.13</v>
      </c>
      <c r="X285" s="52">
        <v>0.02</v>
      </c>
      <c r="Y285" s="52">
        <v>0.78</v>
      </c>
      <c r="Z285" s="43"/>
      <c r="AA285" s="43" t="s">
        <v>294</v>
      </c>
      <c r="AB285" s="47">
        <v>430</v>
      </c>
      <c r="AC285" s="54">
        <v>39.24</v>
      </c>
      <c r="AD285" s="54">
        <v>229.46</v>
      </c>
      <c r="AE285" s="55">
        <v>39.24</v>
      </c>
      <c r="AF285" s="54">
        <v>229.46</v>
      </c>
      <c r="AG285" s="54">
        <v>2065.15</v>
      </c>
      <c r="AH285" s="46">
        <v>188400</v>
      </c>
      <c r="AI285" s="46">
        <v>104311</v>
      </c>
      <c r="AJ285" s="46">
        <v>84089</v>
      </c>
      <c r="AK285" s="45">
        <v>1.81</v>
      </c>
      <c r="AL285" s="46">
        <v>30544</v>
      </c>
      <c r="AM285" s="45">
        <v>6.17</v>
      </c>
      <c r="AN285" s="62">
        <f>AL285/'Annual Investment'!$B$2</f>
        <v>8.4643102016719455E-4</v>
      </c>
      <c r="AO285" s="47">
        <v>399</v>
      </c>
      <c r="AP285" s="54">
        <v>36.43</v>
      </c>
      <c r="AQ285" s="54">
        <v>213.06</v>
      </c>
      <c r="AR285" s="55">
        <v>75.67</v>
      </c>
      <c r="AS285" s="54">
        <v>442.52</v>
      </c>
      <c r="AT285" s="54">
        <v>1917.55</v>
      </c>
      <c r="AU285" s="46">
        <v>182515</v>
      </c>
      <c r="AV285" s="46">
        <v>96856</v>
      </c>
      <c r="AW285" s="46">
        <v>85659</v>
      </c>
      <c r="AX285" s="45">
        <v>1.88</v>
      </c>
      <c r="AY285" s="46">
        <v>28361</v>
      </c>
      <c r="AZ285" s="45">
        <v>6.44</v>
      </c>
      <c r="BA285" s="62">
        <f>AY285/'Annual Investment'!$C$2</f>
        <v>7.6085638180530316E-4</v>
      </c>
      <c r="BB285" s="47">
        <v>442</v>
      </c>
      <c r="BC285" s="54">
        <v>40.28</v>
      </c>
      <c r="BD285" s="54">
        <v>235.58</v>
      </c>
      <c r="BE285" s="55">
        <v>115.95</v>
      </c>
      <c r="BF285" s="54">
        <v>678.1</v>
      </c>
      <c r="BG285" s="54">
        <v>2120.19</v>
      </c>
      <c r="BH285" s="46">
        <v>211652</v>
      </c>
      <c r="BI285" s="46">
        <v>107091</v>
      </c>
      <c r="BJ285" s="46">
        <v>104560</v>
      </c>
      <c r="BK285" s="45">
        <v>1.98</v>
      </c>
      <c r="BL285" s="46">
        <v>31358</v>
      </c>
      <c r="BM285" s="45">
        <v>6.75</v>
      </c>
      <c r="BN285" s="62">
        <f>BL285/'Annual Investment'!$D$2</f>
        <v>8.3311939450036521E-4</v>
      </c>
    </row>
    <row r="286" spans="1:66" x14ac:dyDescent="0.25">
      <c r="A286" s="43" t="s">
        <v>295</v>
      </c>
      <c r="B286" t="s">
        <v>48</v>
      </c>
      <c r="C286" s="43" t="s">
        <v>44</v>
      </c>
      <c r="D286" s="43" t="s">
        <v>45</v>
      </c>
      <c r="E286" s="47">
        <v>4</v>
      </c>
      <c r="F286" s="48">
        <v>53.8</v>
      </c>
      <c r="G286" s="49">
        <v>0</v>
      </c>
      <c r="H286" s="48">
        <v>53.8</v>
      </c>
      <c r="I286" s="49">
        <v>0</v>
      </c>
      <c r="J286" s="50">
        <v>26</v>
      </c>
      <c r="K286" s="51">
        <v>0.39</v>
      </c>
      <c r="L286" s="50">
        <v>3</v>
      </c>
      <c r="M286" s="50">
        <v>0</v>
      </c>
      <c r="N286" s="50">
        <v>13</v>
      </c>
      <c r="O286" s="50">
        <v>16</v>
      </c>
      <c r="P286" s="50">
        <v>29</v>
      </c>
      <c r="Q286" s="52">
        <v>15.57</v>
      </c>
      <c r="R286" s="52">
        <v>0</v>
      </c>
      <c r="S286" s="52">
        <v>15.57</v>
      </c>
      <c r="T286" s="53">
        <v>1</v>
      </c>
      <c r="U286" s="53">
        <v>0.53</v>
      </c>
      <c r="V286" s="53">
        <v>1.1599999999999999</v>
      </c>
      <c r="W286" s="52">
        <v>0.23</v>
      </c>
      <c r="X286" s="52">
        <v>0.06</v>
      </c>
      <c r="Y286" s="52" t="s">
        <v>50</v>
      </c>
      <c r="Z286" s="43"/>
      <c r="AA286" s="43" t="s">
        <v>295</v>
      </c>
      <c r="AB286" s="47">
        <v>430</v>
      </c>
      <c r="AC286" s="54">
        <v>0</v>
      </c>
      <c r="AD286" s="54">
        <v>25.72</v>
      </c>
      <c r="AE286" s="55">
        <v>0</v>
      </c>
      <c r="AF286" s="54">
        <v>25.72</v>
      </c>
      <c r="AG286" s="54">
        <v>102.87</v>
      </c>
      <c r="AH286" s="46">
        <v>6698</v>
      </c>
      <c r="AI286" s="46">
        <v>12595</v>
      </c>
      <c r="AJ286" s="46">
        <v>-5896</v>
      </c>
      <c r="AK286" s="45">
        <v>0.53</v>
      </c>
      <c r="AL286" s="46">
        <v>5797</v>
      </c>
      <c r="AM286" s="45">
        <v>1.1599999999999999</v>
      </c>
      <c r="AN286" s="62">
        <f>AL286/'Annual Investment'!$B$2</f>
        <v>1.60645646408762E-4</v>
      </c>
      <c r="AO286" s="47">
        <v>399</v>
      </c>
      <c r="AP286" s="54">
        <v>0</v>
      </c>
      <c r="AQ286" s="54">
        <v>23.88</v>
      </c>
      <c r="AR286" s="55">
        <v>0</v>
      </c>
      <c r="AS286" s="54">
        <v>49.6</v>
      </c>
      <c r="AT286" s="54">
        <v>95.52</v>
      </c>
      <c r="AU286" s="46">
        <v>6803</v>
      </c>
      <c r="AV286" s="46">
        <v>11695</v>
      </c>
      <c r="AW286" s="46">
        <v>-4891</v>
      </c>
      <c r="AX286" s="45">
        <v>0.57999999999999996</v>
      </c>
      <c r="AY286" s="46">
        <v>5383</v>
      </c>
      <c r="AZ286" s="45">
        <v>1.26</v>
      </c>
      <c r="BA286" s="62">
        <f>AY286/'Annual Investment'!$C$2</f>
        <v>1.4441274649194127E-4</v>
      </c>
      <c r="BB286" s="47">
        <v>442</v>
      </c>
      <c r="BC286" s="54">
        <v>0</v>
      </c>
      <c r="BD286" s="54">
        <v>26.4</v>
      </c>
      <c r="BE286" s="55">
        <v>0</v>
      </c>
      <c r="BF286" s="54">
        <v>76</v>
      </c>
      <c r="BG286" s="54">
        <v>105.62</v>
      </c>
      <c r="BH286" s="46">
        <v>8163</v>
      </c>
      <c r="BI286" s="46">
        <v>12930</v>
      </c>
      <c r="BJ286" s="46">
        <v>-4767</v>
      </c>
      <c r="BK286" s="45">
        <v>0.63</v>
      </c>
      <c r="BL286" s="46">
        <v>5951</v>
      </c>
      <c r="BM286" s="45">
        <v>1.37</v>
      </c>
      <c r="BN286" s="62">
        <f>BL286/'Annual Investment'!$D$2</f>
        <v>1.5810617758376405E-4</v>
      </c>
    </row>
    <row r="287" spans="1:66" x14ac:dyDescent="0.25">
      <c r="A287" s="43" t="s">
        <v>296</v>
      </c>
      <c r="B287" t="s">
        <v>48</v>
      </c>
      <c r="C287" s="43" t="s">
        <v>44</v>
      </c>
      <c r="D287" s="43" t="s">
        <v>45</v>
      </c>
      <c r="E287" s="47">
        <v>12</v>
      </c>
      <c r="F287" s="48">
        <v>160</v>
      </c>
      <c r="G287" s="49">
        <v>40</v>
      </c>
      <c r="H287" s="48">
        <v>160</v>
      </c>
      <c r="I287" s="49">
        <v>40</v>
      </c>
      <c r="J287" s="50">
        <v>127</v>
      </c>
      <c r="K287" s="51">
        <v>0.59</v>
      </c>
      <c r="L287" s="50">
        <v>10</v>
      </c>
      <c r="M287" s="50">
        <v>0</v>
      </c>
      <c r="N287" s="50">
        <v>85</v>
      </c>
      <c r="O287" s="50">
        <v>52</v>
      </c>
      <c r="P287" s="50">
        <v>138</v>
      </c>
      <c r="Q287" s="52">
        <v>100.34</v>
      </c>
      <c r="R287" s="52">
        <v>0</v>
      </c>
      <c r="S287" s="52">
        <v>100.34</v>
      </c>
      <c r="T287" s="53">
        <v>0.48</v>
      </c>
      <c r="U287" s="53">
        <v>1.42</v>
      </c>
      <c r="V287" s="53">
        <v>1.18</v>
      </c>
      <c r="W287" s="52">
        <v>1.01</v>
      </c>
      <c r="X287" s="52">
        <v>0.12</v>
      </c>
      <c r="Y287" s="52">
        <v>4.04</v>
      </c>
      <c r="Z287" s="43"/>
      <c r="AA287" s="43" t="s">
        <v>296</v>
      </c>
      <c r="AB287" s="47">
        <v>199</v>
      </c>
      <c r="AC287" s="54">
        <v>4.21</v>
      </c>
      <c r="AD287" s="54">
        <v>16.829999999999998</v>
      </c>
      <c r="AE287" s="55">
        <v>4.21</v>
      </c>
      <c r="AF287" s="54">
        <v>16.829999999999998</v>
      </c>
      <c r="AG287" s="54">
        <v>201.94</v>
      </c>
      <c r="AH287" s="46">
        <v>19996</v>
      </c>
      <c r="AI287" s="46">
        <v>14112</v>
      </c>
      <c r="AJ287" s="46">
        <v>5884</v>
      </c>
      <c r="AK287" s="45">
        <v>1.42</v>
      </c>
      <c r="AL287" s="46">
        <v>17005</v>
      </c>
      <c r="AM287" s="45">
        <v>1.18</v>
      </c>
      <c r="AN287" s="62">
        <f>AL287/'Annual Investment'!$B$2</f>
        <v>4.7124016166655129E-4</v>
      </c>
      <c r="AO287" s="47">
        <v>487</v>
      </c>
      <c r="AP287" s="54">
        <v>10.28</v>
      </c>
      <c r="AQ287" s="54">
        <v>41.14</v>
      </c>
      <c r="AR287" s="55">
        <v>14.49</v>
      </c>
      <c r="AS287" s="54">
        <v>57.96</v>
      </c>
      <c r="AT287" s="54">
        <v>493.63</v>
      </c>
      <c r="AU287" s="46">
        <v>50691</v>
      </c>
      <c r="AV287" s="46">
        <v>34496</v>
      </c>
      <c r="AW287" s="46">
        <v>16195</v>
      </c>
      <c r="AX287" s="45">
        <v>1.47</v>
      </c>
      <c r="AY287" s="46">
        <v>41568</v>
      </c>
      <c r="AZ287" s="45">
        <v>1.22</v>
      </c>
      <c r="BA287" s="62">
        <f>AY287/'Annual Investment'!$C$2</f>
        <v>1.1151679446734192E-3</v>
      </c>
      <c r="BB287" s="47">
        <v>642</v>
      </c>
      <c r="BC287" s="54">
        <v>13.56</v>
      </c>
      <c r="BD287" s="54">
        <v>54.22</v>
      </c>
      <c r="BE287" s="55">
        <v>28.05</v>
      </c>
      <c r="BF287" s="54">
        <v>112.19</v>
      </c>
      <c r="BG287" s="54">
        <v>650.70000000000005</v>
      </c>
      <c r="BH287" s="46">
        <v>69319</v>
      </c>
      <c r="BI287" s="46">
        <v>45472</v>
      </c>
      <c r="BJ287" s="46">
        <v>23846</v>
      </c>
      <c r="BK287" s="45">
        <v>1.52</v>
      </c>
      <c r="BL287" s="46">
        <v>54794</v>
      </c>
      <c r="BM287" s="45">
        <v>1.27</v>
      </c>
      <c r="BN287" s="62">
        <f>BL287/'Annual Investment'!$D$2</f>
        <v>1.4557670802427774E-3</v>
      </c>
    </row>
    <row r="288" spans="1:66" x14ac:dyDescent="0.25">
      <c r="A288" s="43" t="s">
        <v>297</v>
      </c>
      <c r="B288" t="s">
        <v>48</v>
      </c>
      <c r="C288" s="43" t="s">
        <v>44</v>
      </c>
      <c r="D288" s="43" t="s">
        <v>45</v>
      </c>
      <c r="E288" s="47">
        <v>12</v>
      </c>
      <c r="F288" s="48">
        <v>446</v>
      </c>
      <c r="G288" s="49">
        <v>61.5</v>
      </c>
      <c r="H288" s="48">
        <v>446</v>
      </c>
      <c r="I288" s="49">
        <v>61.5</v>
      </c>
      <c r="J288" s="50">
        <v>1095</v>
      </c>
      <c r="K288" s="51">
        <v>0.27</v>
      </c>
      <c r="L288" s="50">
        <v>29</v>
      </c>
      <c r="M288" s="50">
        <v>0</v>
      </c>
      <c r="N288" s="50">
        <v>329</v>
      </c>
      <c r="O288" s="50">
        <v>795</v>
      </c>
      <c r="P288" s="50">
        <v>1124</v>
      </c>
      <c r="Q288" s="52">
        <v>438.65</v>
      </c>
      <c r="R288" s="52">
        <v>0</v>
      </c>
      <c r="S288" s="52">
        <v>438.65</v>
      </c>
      <c r="T288" s="53">
        <v>0.9</v>
      </c>
      <c r="U288" s="53">
        <v>0.43</v>
      </c>
      <c r="V288" s="53">
        <v>1.33</v>
      </c>
      <c r="W288" s="52">
        <v>0.74</v>
      </c>
      <c r="X288" s="52">
        <v>0.09</v>
      </c>
      <c r="Y288" s="52">
        <v>5.34</v>
      </c>
      <c r="Z288" s="43"/>
      <c r="AA288" s="43" t="s">
        <v>297</v>
      </c>
      <c r="AB288" s="47">
        <v>18</v>
      </c>
      <c r="AC288" s="54">
        <v>1.0900000000000001</v>
      </c>
      <c r="AD288" s="54">
        <v>7.9</v>
      </c>
      <c r="AE288" s="55">
        <v>1.0900000000000001</v>
      </c>
      <c r="AF288" s="54">
        <v>7.9</v>
      </c>
      <c r="AG288" s="54">
        <v>94.81</v>
      </c>
      <c r="AH288" s="46">
        <v>7770</v>
      </c>
      <c r="AI288" s="46">
        <v>17967</v>
      </c>
      <c r="AJ288" s="46">
        <v>-10197</v>
      </c>
      <c r="AK288" s="45">
        <v>0.43</v>
      </c>
      <c r="AL288" s="46">
        <v>5824</v>
      </c>
      <c r="AM288" s="45">
        <v>1.33</v>
      </c>
      <c r="AN288" s="62">
        <f>AL288/'Annual Investment'!$B$2</f>
        <v>1.6139386660076418E-4</v>
      </c>
      <c r="AO288" s="47">
        <v>31</v>
      </c>
      <c r="AP288" s="54">
        <v>1.91</v>
      </c>
      <c r="AQ288" s="54">
        <v>13.83</v>
      </c>
      <c r="AR288" s="55">
        <v>3</v>
      </c>
      <c r="AS288" s="54">
        <v>21.73</v>
      </c>
      <c r="AT288" s="54">
        <v>165.91</v>
      </c>
      <c r="AU288" s="46">
        <v>14208</v>
      </c>
      <c r="AV288" s="46">
        <v>31443</v>
      </c>
      <c r="AW288" s="46">
        <v>-17235</v>
      </c>
      <c r="AX288" s="45">
        <v>0.45</v>
      </c>
      <c r="AY288" s="46">
        <v>10193</v>
      </c>
      <c r="AZ288" s="45">
        <v>1.39</v>
      </c>
      <c r="BA288" s="62">
        <f>AY288/'Annual Investment'!$C$2</f>
        <v>2.7345330206062743E-4</v>
      </c>
      <c r="BB288" s="47">
        <v>40</v>
      </c>
      <c r="BC288" s="54">
        <v>2.4500000000000002</v>
      </c>
      <c r="BD288" s="54">
        <v>17.78</v>
      </c>
      <c r="BE288" s="55">
        <v>5.45</v>
      </c>
      <c r="BF288" s="54">
        <v>39.5</v>
      </c>
      <c r="BG288" s="54">
        <v>213.31</v>
      </c>
      <c r="BH288" s="46">
        <v>19046</v>
      </c>
      <c r="BI288" s="46">
        <v>40426</v>
      </c>
      <c r="BJ288" s="46">
        <v>-21380</v>
      </c>
      <c r="BK288" s="45">
        <v>0.47</v>
      </c>
      <c r="BL288" s="46">
        <v>13105</v>
      </c>
      <c r="BM288" s="45">
        <v>1.45</v>
      </c>
      <c r="BN288" s="62">
        <f>BL288/'Annual Investment'!$D$2</f>
        <v>3.4817366110489464E-4</v>
      </c>
    </row>
    <row r="289" spans="1:66" x14ac:dyDescent="0.25">
      <c r="A289" s="43" t="s">
        <v>298</v>
      </c>
      <c r="B289" t="s">
        <v>48</v>
      </c>
      <c r="C289" s="43" t="s">
        <v>44</v>
      </c>
      <c r="D289" s="43" t="s">
        <v>45</v>
      </c>
      <c r="E289" s="47">
        <v>12</v>
      </c>
      <c r="F289" s="48">
        <v>224</v>
      </c>
      <c r="G289" s="49">
        <v>30.9</v>
      </c>
      <c r="H289" s="48">
        <v>224</v>
      </c>
      <c r="I289" s="49">
        <v>30.9</v>
      </c>
      <c r="J289" s="50">
        <v>600</v>
      </c>
      <c r="K289" s="51">
        <v>0.17</v>
      </c>
      <c r="L289" s="50">
        <v>14</v>
      </c>
      <c r="M289" s="50">
        <v>0</v>
      </c>
      <c r="N289" s="50">
        <v>114</v>
      </c>
      <c r="O289" s="50">
        <v>500</v>
      </c>
      <c r="P289" s="50">
        <v>614</v>
      </c>
      <c r="Q289" s="52">
        <v>208.07</v>
      </c>
      <c r="R289" s="52">
        <v>0</v>
      </c>
      <c r="S289" s="52">
        <v>208.07</v>
      </c>
      <c r="T289" s="53">
        <v>0.85</v>
      </c>
      <c r="U289" s="53">
        <v>0.4</v>
      </c>
      <c r="V289" s="53">
        <v>1.82</v>
      </c>
      <c r="W289" s="52">
        <v>0.54</v>
      </c>
      <c r="X289" s="52">
        <v>0.06</v>
      </c>
      <c r="Y289" s="52">
        <v>3.92</v>
      </c>
      <c r="Z289" s="43"/>
      <c r="AA289" s="43" t="s">
        <v>298</v>
      </c>
      <c r="AB289" s="47">
        <v>9</v>
      </c>
      <c r="AC289" s="54">
        <v>0.26</v>
      </c>
      <c r="AD289" s="54">
        <v>1.87</v>
      </c>
      <c r="AE289" s="55">
        <v>0.26</v>
      </c>
      <c r="AF289" s="54">
        <v>1.87</v>
      </c>
      <c r="AG289" s="54">
        <v>22.49</v>
      </c>
      <c r="AH289" s="46">
        <v>1843</v>
      </c>
      <c r="AI289" s="46">
        <v>4645</v>
      </c>
      <c r="AJ289" s="46">
        <v>-2802</v>
      </c>
      <c r="AK289" s="45">
        <v>0.4</v>
      </c>
      <c r="AL289" s="46">
        <v>1014</v>
      </c>
      <c r="AM289" s="45">
        <v>1.82</v>
      </c>
      <c r="AN289" s="62">
        <f>AL289/'Annual Investment'!$B$2</f>
        <v>2.8099824988525905E-5</v>
      </c>
      <c r="AO289" s="47">
        <v>18</v>
      </c>
      <c r="AP289" s="54">
        <v>0.52</v>
      </c>
      <c r="AQ289" s="54">
        <v>3.75</v>
      </c>
      <c r="AR289" s="55">
        <v>0.78</v>
      </c>
      <c r="AS289" s="54">
        <v>5.62</v>
      </c>
      <c r="AT289" s="54">
        <v>44.97</v>
      </c>
      <c r="AU289" s="46">
        <v>3851</v>
      </c>
      <c r="AV289" s="46">
        <v>9290</v>
      </c>
      <c r="AW289" s="46">
        <v>-5439</v>
      </c>
      <c r="AX289" s="45">
        <v>0.41</v>
      </c>
      <c r="AY289" s="46">
        <v>2028</v>
      </c>
      <c r="AZ289" s="45">
        <v>1.9</v>
      </c>
      <c r="BA289" s="62">
        <f>AY289/'Annual Investment'!$C$2</f>
        <v>5.4406288293824435E-5</v>
      </c>
      <c r="BB289" s="47">
        <v>18</v>
      </c>
      <c r="BC289" s="54">
        <v>0.52</v>
      </c>
      <c r="BD289" s="54">
        <v>3.75</v>
      </c>
      <c r="BE289" s="55">
        <v>1.29</v>
      </c>
      <c r="BF289" s="54">
        <v>9.3699999999999992</v>
      </c>
      <c r="BG289" s="54">
        <v>44.97</v>
      </c>
      <c r="BH289" s="46">
        <v>4015</v>
      </c>
      <c r="BI289" s="46">
        <v>9290</v>
      </c>
      <c r="BJ289" s="46">
        <v>-5275</v>
      </c>
      <c r="BK289" s="45">
        <v>0.43</v>
      </c>
      <c r="BL289" s="46">
        <v>2028</v>
      </c>
      <c r="BM289" s="45">
        <v>1.98</v>
      </c>
      <c r="BN289" s="62">
        <f>BL289/'Annual Investment'!$D$2</f>
        <v>5.3879907265984457E-5</v>
      </c>
    </row>
    <row r="290" spans="1:66" x14ac:dyDescent="0.25">
      <c r="A290" s="43"/>
      <c r="C290" s="43"/>
      <c r="D290" s="43"/>
      <c r="E290" s="43"/>
      <c r="F290" s="43"/>
      <c r="G290" s="43"/>
      <c r="H290" s="43"/>
      <c r="I290" s="43"/>
      <c r="J290" s="43"/>
      <c r="K290" s="43"/>
      <c r="L290" s="43"/>
      <c r="M290" s="43"/>
      <c r="N290" s="43"/>
      <c r="O290" s="43"/>
      <c r="P290" s="43"/>
      <c r="Q290" s="43"/>
      <c r="R290" s="43"/>
      <c r="S290" s="43"/>
      <c r="T290" s="43"/>
      <c r="U290" s="43"/>
      <c r="V290" s="43"/>
      <c r="W290" s="43"/>
      <c r="X290" s="43"/>
      <c r="Y290" s="43"/>
      <c r="Z290" s="43"/>
      <c r="AA290" s="44" t="s">
        <v>345</v>
      </c>
      <c r="AB290" s="56">
        <v>241763</v>
      </c>
      <c r="AC290" s="57">
        <v>1216.9100000000001</v>
      </c>
      <c r="AD290" s="57">
        <v>11883.31</v>
      </c>
      <c r="AE290" s="58">
        <v>1216.9100000000001</v>
      </c>
      <c r="AF290" s="57">
        <v>11883.31</v>
      </c>
      <c r="AG290" s="57">
        <v>85104.74</v>
      </c>
      <c r="AH290" s="59">
        <v>6385092</v>
      </c>
      <c r="AI290" s="59">
        <v>4835900</v>
      </c>
      <c r="AJ290" s="59">
        <v>1567287</v>
      </c>
      <c r="AK290" s="60">
        <v>1.32</v>
      </c>
      <c r="AL290" s="59">
        <v>2015181</v>
      </c>
      <c r="AM290" s="60">
        <v>3.17</v>
      </c>
      <c r="AN290" s="63">
        <f>AL290/'Annual Investment'!$B$2</f>
        <v>5.5844411657004558E-2</v>
      </c>
      <c r="AO290" s="56">
        <v>193347</v>
      </c>
      <c r="AP290" s="57">
        <v>994.95</v>
      </c>
      <c r="AQ290" s="57">
        <v>10057.030000000001</v>
      </c>
      <c r="AR290" s="58">
        <v>2211.86</v>
      </c>
      <c r="AS290" s="57">
        <v>21940.34</v>
      </c>
      <c r="AT290" s="57">
        <v>68037.34</v>
      </c>
      <c r="AU290" s="59">
        <v>5241593</v>
      </c>
      <c r="AV290" s="59">
        <v>4417737</v>
      </c>
      <c r="AW290" s="59">
        <v>823855</v>
      </c>
      <c r="AX290" s="60">
        <v>1.19</v>
      </c>
      <c r="AY290" s="59">
        <v>1774370</v>
      </c>
      <c r="AZ290" s="60">
        <v>2.95</v>
      </c>
      <c r="BA290" s="63">
        <f>AY290/'Annual Investment'!$C$2</f>
        <v>4.7602014674513443E-2</v>
      </c>
      <c r="BB290" s="56">
        <v>136640</v>
      </c>
      <c r="BC290" s="57">
        <v>698.79</v>
      </c>
      <c r="BD290" s="57">
        <v>8259.34</v>
      </c>
      <c r="BE290" s="58">
        <v>2288.65</v>
      </c>
      <c r="BF290" s="57">
        <v>25851.84</v>
      </c>
      <c r="BG290" s="57">
        <v>57505.14</v>
      </c>
      <c r="BH290" s="59">
        <v>4467000</v>
      </c>
      <c r="BI290" s="59">
        <v>4210944</v>
      </c>
      <c r="BJ290" s="59">
        <v>256055</v>
      </c>
      <c r="BK290" s="60">
        <v>1.06</v>
      </c>
      <c r="BL290" s="59">
        <v>1577133</v>
      </c>
      <c r="BM290" s="60">
        <v>2.83</v>
      </c>
      <c r="BN290" s="63">
        <f>BL290/'Annual Investment'!$D$2</f>
        <v>4.1901272083887511E-2</v>
      </c>
    </row>
    <row r="291" spans="1:66" ht="18" x14ac:dyDescent="0.25">
      <c r="A291" s="1" t="s">
        <v>299</v>
      </c>
      <c r="B291" s="1"/>
      <c r="AN291" s="62"/>
      <c r="BA291" s="62"/>
      <c r="BN291" s="62"/>
    </row>
    <row r="292" spans="1:66" ht="15.75" thickBot="1" x14ac:dyDescent="0.3">
      <c r="AN292" s="62"/>
      <c r="BA292" s="62"/>
      <c r="BN292" s="62"/>
    </row>
    <row r="293" spans="1:66" ht="104.25" thickBot="1" x14ac:dyDescent="0.3">
      <c r="A293" s="3" t="s">
        <v>4</v>
      </c>
      <c r="B293" s="4" t="s">
        <v>5</v>
      </c>
      <c r="C293" s="5" t="s">
        <v>6</v>
      </c>
      <c r="D293" s="5" t="s">
        <v>7</v>
      </c>
      <c r="E293" s="6" t="s">
        <v>8</v>
      </c>
      <c r="F293" s="6" t="s">
        <v>9</v>
      </c>
      <c r="G293" s="6" t="s">
        <v>10</v>
      </c>
      <c r="H293" s="6" t="s">
        <v>11</v>
      </c>
      <c r="I293" s="6" t="s">
        <v>12</v>
      </c>
      <c r="J293" s="6" t="s">
        <v>13</v>
      </c>
      <c r="K293" s="6" t="s">
        <v>14</v>
      </c>
      <c r="L293" s="6" t="s">
        <v>15</v>
      </c>
      <c r="M293" s="6" t="s">
        <v>16</v>
      </c>
      <c r="N293" s="6" t="s">
        <v>17</v>
      </c>
      <c r="O293" s="6" t="s">
        <v>18</v>
      </c>
      <c r="P293" s="6" t="s">
        <v>19</v>
      </c>
      <c r="Q293" s="6" t="s">
        <v>20</v>
      </c>
      <c r="R293" s="6" t="s">
        <v>21</v>
      </c>
      <c r="S293" s="6" t="s">
        <v>22</v>
      </c>
      <c r="T293" s="6" t="s">
        <v>23</v>
      </c>
      <c r="U293" s="6" t="s">
        <v>24</v>
      </c>
      <c r="V293" s="6" t="s">
        <v>25</v>
      </c>
      <c r="W293" s="6" t="s">
        <v>26</v>
      </c>
      <c r="X293" s="6" t="s">
        <v>27</v>
      </c>
      <c r="Y293" s="7" t="s">
        <v>28</v>
      </c>
      <c r="AA293" s="8" t="s">
        <v>29</v>
      </c>
      <c r="AB293" s="9" t="s">
        <v>30</v>
      </c>
      <c r="AC293" s="10" t="s">
        <v>31</v>
      </c>
      <c r="AD293" s="10" t="s">
        <v>32</v>
      </c>
      <c r="AE293" s="11" t="s">
        <v>33</v>
      </c>
      <c r="AF293" s="12" t="s">
        <v>34</v>
      </c>
      <c r="AG293" s="12" t="s">
        <v>35</v>
      </c>
      <c r="AH293" s="10" t="s">
        <v>36</v>
      </c>
      <c r="AI293" s="10" t="s">
        <v>37</v>
      </c>
      <c r="AJ293" s="12" t="s">
        <v>38</v>
      </c>
      <c r="AK293" s="13" t="s">
        <v>39</v>
      </c>
      <c r="AL293" s="10" t="s">
        <v>40</v>
      </c>
      <c r="AM293" s="13" t="s">
        <v>41</v>
      </c>
      <c r="AN293" s="14" t="s">
        <v>343</v>
      </c>
      <c r="AO293" s="9" t="s">
        <v>30</v>
      </c>
      <c r="AP293" s="10" t="s">
        <v>31</v>
      </c>
      <c r="AQ293" s="10" t="s">
        <v>32</v>
      </c>
      <c r="AR293" s="11" t="s">
        <v>33</v>
      </c>
      <c r="AS293" s="10" t="s">
        <v>34</v>
      </c>
      <c r="AT293" s="10" t="s">
        <v>35</v>
      </c>
      <c r="AU293" s="10" t="s">
        <v>36</v>
      </c>
      <c r="AV293" s="10" t="s">
        <v>37</v>
      </c>
      <c r="AW293" s="12" t="s">
        <v>38</v>
      </c>
      <c r="AX293" s="13" t="s">
        <v>39</v>
      </c>
      <c r="AY293" s="10" t="s">
        <v>40</v>
      </c>
      <c r="AZ293" s="13" t="s">
        <v>41</v>
      </c>
      <c r="BA293" s="14" t="s">
        <v>343</v>
      </c>
      <c r="BB293" s="9" t="s">
        <v>30</v>
      </c>
      <c r="BC293" s="11" t="s">
        <v>31</v>
      </c>
      <c r="BD293" s="10" t="s">
        <v>32</v>
      </c>
      <c r="BE293" s="11" t="s">
        <v>33</v>
      </c>
      <c r="BF293" s="10" t="s">
        <v>34</v>
      </c>
      <c r="BG293" s="10" t="s">
        <v>35</v>
      </c>
      <c r="BH293" s="10" t="s">
        <v>36</v>
      </c>
      <c r="BI293" s="10" t="s">
        <v>37</v>
      </c>
      <c r="BJ293" s="12" t="s">
        <v>38</v>
      </c>
      <c r="BK293" s="13" t="s">
        <v>39</v>
      </c>
      <c r="BL293" s="10" t="s">
        <v>40</v>
      </c>
      <c r="BM293" s="13" t="s">
        <v>41</v>
      </c>
      <c r="BN293" s="14" t="s">
        <v>343</v>
      </c>
    </row>
    <row r="294" spans="1:66" x14ac:dyDescent="0.25">
      <c r="A294" s="43" t="s">
        <v>300</v>
      </c>
      <c r="B294" t="s">
        <v>301</v>
      </c>
      <c r="C294" s="43" t="s">
        <v>196</v>
      </c>
      <c r="D294" s="43" t="s">
        <v>45</v>
      </c>
      <c r="E294" s="47">
        <v>30</v>
      </c>
      <c r="F294" s="48">
        <v>4411.84</v>
      </c>
      <c r="G294" s="49">
        <v>1248.5999999999999</v>
      </c>
      <c r="H294" s="48">
        <v>4411.84</v>
      </c>
      <c r="I294" s="49">
        <v>1248.5999999999999</v>
      </c>
      <c r="J294" s="50">
        <v>7098</v>
      </c>
      <c r="K294" s="51">
        <v>7.0000000000000007E-2</v>
      </c>
      <c r="L294" s="50">
        <v>599</v>
      </c>
      <c r="M294" s="50">
        <v>0</v>
      </c>
      <c r="N294" s="50">
        <v>1099</v>
      </c>
      <c r="O294" s="50">
        <v>6598</v>
      </c>
      <c r="P294" s="50">
        <v>7697</v>
      </c>
      <c r="Q294" s="52">
        <v>12039.31</v>
      </c>
      <c r="R294" s="52">
        <v>0</v>
      </c>
      <c r="S294" s="52">
        <v>12039.31</v>
      </c>
      <c r="T294" s="53">
        <v>1.06</v>
      </c>
      <c r="U294" s="53">
        <v>1.48</v>
      </c>
      <c r="V294" s="53">
        <v>10.95</v>
      </c>
      <c r="W294" s="52">
        <v>0.21</v>
      </c>
      <c r="X294" s="52">
        <v>0.02</v>
      </c>
      <c r="Y294" s="52">
        <v>0.75</v>
      </c>
      <c r="Z294" s="43"/>
      <c r="AA294" s="43" t="s">
        <v>300</v>
      </c>
      <c r="AB294" s="47">
        <v>105</v>
      </c>
      <c r="AC294" s="54">
        <v>154.44</v>
      </c>
      <c r="AD294" s="54">
        <v>545.74</v>
      </c>
      <c r="AE294" s="55">
        <v>154.44</v>
      </c>
      <c r="AF294" s="54">
        <v>545.74</v>
      </c>
      <c r="AG294" s="54">
        <v>16372.24</v>
      </c>
      <c r="AH294" s="46">
        <v>1264461</v>
      </c>
      <c r="AI294" s="46">
        <v>853115</v>
      </c>
      <c r="AJ294" s="46">
        <v>411346</v>
      </c>
      <c r="AK294" s="45">
        <v>1.48</v>
      </c>
      <c r="AL294" s="46">
        <v>115432</v>
      </c>
      <c r="AM294" s="45">
        <v>10.95</v>
      </c>
      <c r="AN294" s="62">
        <f>AL294/'Annual Investment'!$B$2</f>
        <v>3.1988353038220141E-3</v>
      </c>
      <c r="AO294" s="47">
        <v>101</v>
      </c>
      <c r="AP294" s="54">
        <v>148.38999999999999</v>
      </c>
      <c r="AQ294" s="54">
        <v>524.33000000000004</v>
      </c>
      <c r="AR294" s="55">
        <v>302.83</v>
      </c>
      <c r="AS294" s="54">
        <v>1070.07</v>
      </c>
      <c r="AT294" s="54">
        <v>15729.91</v>
      </c>
      <c r="AU294" s="46">
        <v>1251586</v>
      </c>
      <c r="AV294" s="46">
        <v>819645</v>
      </c>
      <c r="AW294" s="46">
        <v>431941</v>
      </c>
      <c r="AX294" s="45">
        <v>1.53</v>
      </c>
      <c r="AY294" s="46">
        <v>110903</v>
      </c>
      <c r="AZ294" s="45">
        <v>11.29</v>
      </c>
      <c r="BA294" s="62">
        <f>AY294/'Annual Investment'!$C$2</f>
        <v>2.9752567015039503E-3</v>
      </c>
      <c r="BB294" s="47">
        <v>97</v>
      </c>
      <c r="BC294" s="54">
        <v>142.11000000000001</v>
      </c>
      <c r="BD294" s="54">
        <v>502.15</v>
      </c>
      <c r="BE294" s="55">
        <v>444.94</v>
      </c>
      <c r="BF294" s="54">
        <v>1572.22</v>
      </c>
      <c r="BG294" s="54">
        <v>15064.56</v>
      </c>
      <c r="BH294" s="46">
        <v>1237787</v>
      </c>
      <c r="BI294" s="46">
        <v>784975</v>
      </c>
      <c r="BJ294" s="46">
        <v>452811</v>
      </c>
      <c r="BK294" s="45">
        <v>1.58</v>
      </c>
      <c r="BL294" s="46">
        <v>106212</v>
      </c>
      <c r="BM294" s="45">
        <v>11.65</v>
      </c>
      <c r="BN294" s="62">
        <f>BL294/'Annual Investment'!$D$2</f>
        <v>2.8218405870486891E-3</v>
      </c>
    </row>
    <row r="295" spans="1:66" x14ac:dyDescent="0.25">
      <c r="A295" s="43" t="s">
        <v>302</v>
      </c>
      <c r="B295" t="s">
        <v>301</v>
      </c>
      <c r="C295" s="43" t="s">
        <v>196</v>
      </c>
      <c r="D295" s="43" t="s">
        <v>45</v>
      </c>
      <c r="E295" s="47">
        <v>30</v>
      </c>
      <c r="F295" s="48">
        <v>5930.98</v>
      </c>
      <c r="G295" s="49">
        <v>1678.5</v>
      </c>
      <c r="H295" s="48">
        <v>5930.98</v>
      </c>
      <c r="I295" s="49">
        <v>1678.5</v>
      </c>
      <c r="J295" s="50">
        <v>9759</v>
      </c>
      <c r="K295" s="51">
        <v>0.26</v>
      </c>
      <c r="L295" s="50">
        <v>805</v>
      </c>
      <c r="M295" s="50">
        <v>0</v>
      </c>
      <c r="N295" s="50">
        <v>3305</v>
      </c>
      <c r="O295" s="50">
        <v>7259</v>
      </c>
      <c r="P295" s="50">
        <v>10564</v>
      </c>
      <c r="Q295" s="52">
        <v>16184.83</v>
      </c>
      <c r="R295" s="52">
        <v>0</v>
      </c>
      <c r="S295" s="52">
        <v>16184.83</v>
      </c>
      <c r="T295" s="53">
        <v>1.06</v>
      </c>
      <c r="U295" s="53">
        <v>1.45</v>
      </c>
      <c r="V295" s="53">
        <v>4.9000000000000004</v>
      </c>
      <c r="W295" s="52">
        <v>0.47</v>
      </c>
      <c r="X295" s="52">
        <v>0.04</v>
      </c>
      <c r="Y295" s="52">
        <v>1.67</v>
      </c>
      <c r="Z295" s="43"/>
      <c r="AA295" s="43" t="s">
        <v>302</v>
      </c>
      <c r="AB295" s="47">
        <v>491</v>
      </c>
      <c r="AC295" s="54">
        <v>970.74</v>
      </c>
      <c r="AD295" s="54">
        <v>3430.17</v>
      </c>
      <c r="AE295" s="55">
        <v>970.74</v>
      </c>
      <c r="AF295" s="54">
        <v>3430.17</v>
      </c>
      <c r="AG295" s="54">
        <v>102905.14</v>
      </c>
      <c r="AH295" s="46">
        <v>7947572</v>
      </c>
      <c r="AI295" s="46">
        <v>5475155</v>
      </c>
      <c r="AJ295" s="46">
        <v>2472417</v>
      </c>
      <c r="AK295" s="45">
        <v>1.45</v>
      </c>
      <c r="AL295" s="46">
        <v>1623089</v>
      </c>
      <c r="AM295" s="45">
        <v>4.9000000000000004</v>
      </c>
      <c r="AN295" s="62">
        <f>AL295/'Annual Investment'!$B$2</f>
        <v>4.4978813452466987E-2</v>
      </c>
      <c r="AO295" s="47">
        <v>498</v>
      </c>
      <c r="AP295" s="54">
        <v>985.46</v>
      </c>
      <c r="AQ295" s="54">
        <v>3482.2</v>
      </c>
      <c r="AR295" s="55">
        <v>1956.2</v>
      </c>
      <c r="AS295" s="54">
        <v>6912.37</v>
      </c>
      <c r="AT295" s="54">
        <v>104465.97</v>
      </c>
      <c r="AU295" s="46">
        <v>8312070</v>
      </c>
      <c r="AV295" s="46">
        <v>5558200</v>
      </c>
      <c r="AW295" s="46">
        <v>2753870</v>
      </c>
      <c r="AX295" s="45">
        <v>1.5</v>
      </c>
      <c r="AY295" s="46">
        <v>1647707</v>
      </c>
      <c r="AZ295" s="45">
        <v>5.04</v>
      </c>
      <c r="BA295" s="62">
        <f>AY295/'Annual Investment'!$C$2</f>
        <v>4.4203955653724147E-2</v>
      </c>
      <c r="BB295" s="47">
        <v>504</v>
      </c>
      <c r="BC295" s="54">
        <v>996.6</v>
      </c>
      <c r="BD295" s="54">
        <v>3521.56</v>
      </c>
      <c r="BE295" s="55">
        <v>2952.8</v>
      </c>
      <c r="BF295" s="54">
        <v>10433.93</v>
      </c>
      <c r="BG295" s="54">
        <v>105646.76</v>
      </c>
      <c r="BH295" s="46">
        <v>8680516</v>
      </c>
      <c r="BI295" s="46">
        <v>5621024</v>
      </c>
      <c r="BJ295" s="46">
        <v>3059491</v>
      </c>
      <c r="BK295" s="45">
        <v>1.54</v>
      </c>
      <c r="BL295" s="46">
        <v>1666331</v>
      </c>
      <c r="BM295" s="45">
        <v>5.21</v>
      </c>
      <c r="BN295" s="62">
        <f>BL295/'Annual Investment'!$D$2</f>
        <v>4.4271084691536067E-2</v>
      </c>
    </row>
    <row r="296" spans="1:66" x14ac:dyDescent="0.25">
      <c r="A296" s="43" t="s">
        <v>303</v>
      </c>
      <c r="B296" t="s">
        <v>301</v>
      </c>
      <c r="C296" s="43" t="s">
        <v>196</v>
      </c>
      <c r="D296" s="43" t="s">
        <v>45</v>
      </c>
      <c r="E296" s="47">
        <v>30</v>
      </c>
      <c r="F296" s="48">
        <v>8791.5400000000009</v>
      </c>
      <c r="G296" s="49">
        <v>2488</v>
      </c>
      <c r="H296" s="48">
        <v>8791.5400000000009</v>
      </c>
      <c r="I296" s="49">
        <v>2488</v>
      </c>
      <c r="J296" s="50">
        <v>13705</v>
      </c>
      <c r="K296" s="51">
        <v>0.4</v>
      </c>
      <c r="L296" s="50">
        <v>1194</v>
      </c>
      <c r="M296" s="50">
        <v>0</v>
      </c>
      <c r="N296" s="50">
        <v>6744</v>
      </c>
      <c r="O296" s="50">
        <v>8155</v>
      </c>
      <c r="P296" s="50">
        <v>14899</v>
      </c>
      <c r="Q296" s="52">
        <v>23990.91</v>
      </c>
      <c r="R296" s="52">
        <v>0</v>
      </c>
      <c r="S296" s="52">
        <v>23990.91</v>
      </c>
      <c r="T296" s="53">
        <v>1.06</v>
      </c>
      <c r="U296" s="53">
        <v>1.53</v>
      </c>
      <c r="V296" s="53">
        <v>3.56</v>
      </c>
      <c r="W296" s="52">
        <v>0.65</v>
      </c>
      <c r="X296" s="52">
        <v>0.05</v>
      </c>
      <c r="Y296" s="52">
        <v>2.2999999999999998</v>
      </c>
      <c r="Z296" s="43"/>
      <c r="AA296" s="43" t="s">
        <v>303</v>
      </c>
      <c r="AB296" s="47">
        <v>77</v>
      </c>
      <c r="AC296" s="54">
        <v>226.77</v>
      </c>
      <c r="AD296" s="54">
        <v>801.32</v>
      </c>
      <c r="AE296" s="55">
        <v>226.77</v>
      </c>
      <c r="AF296" s="54">
        <v>801.32</v>
      </c>
      <c r="AG296" s="54">
        <v>24039.62</v>
      </c>
      <c r="AH296" s="46">
        <v>1856629</v>
      </c>
      <c r="AI296" s="46">
        <v>1216635</v>
      </c>
      <c r="AJ296" s="46">
        <v>639994</v>
      </c>
      <c r="AK296" s="45">
        <v>1.53</v>
      </c>
      <c r="AL296" s="46">
        <v>521892</v>
      </c>
      <c r="AM296" s="45">
        <v>3.56</v>
      </c>
      <c r="AN296" s="62">
        <f>AL296/'Annual Investment'!$B$2</f>
        <v>1.4462597497940594E-2</v>
      </c>
      <c r="AO296" s="47">
        <v>86</v>
      </c>
      <c r="AP296" s="54">
        <v>252.73</v>
      </c>
      <c r="AQ296" s="54">
        <v>893.03</v>
      </c>
      <c r="AR296" s="55">
        <v>479.5</v>
      </c>
      <c r="AS296" s="54">
        <v>1694.35</v>
      </c>
      <c r="AT296" s="54">
        <v>26790.79</v>
      </c>
      <c r="AU296" s="46">
        <v>2131670</v>
      </c>
      <c r="AV296" s="46">
        <v>1355870</v>
      </c>
      <c r="AW296" s="46">
        <v>775800</v>
      </c>
      <c r="AX296" s="45">
        <v>1.57</v>
      </c>
      <c r="AY296" s="46">
        <v>581619</v>
      </c>
      <c r="AZ296" s="45">
        <v>3.67</v>
      </c>
      <c r="BA296" s="62">
        <f>AY296/'Annual Investment'!$C$2</f>
        <v>1.5603417648503882E-2</v>
      </c>
      <c r="BB296" s="47">
        <v>97</v>
      </c>
      <c r="BC296" s="54">
        <v>283.18</v>
      </c>
      <c r="BD296" s="54">
        <v>1000.65</v>
      </c>
      <c r="BE296" s="55">
        <v>762.68</v>
      </c>
      <c r="BF296" s="54">
        <v>2694.99</v>
      </c>
      <c r="BG296" s="54">
        <v>30019.37</v>
      </c>
      <c r="BH296" s="46">
        <v>2466556</v>
      </c>
      <c r="BI296" s="46">
        <v>1519267</v>
      </c>
      <c r="BJ296" s="46">
        <v>947289</v>
      </c>
      <c r="BK296" s="45">
        <v>1.62</v>
      </c>
      <c r="BL296" s="46">
        <v>651710</v>
      </c>
      <c r="BM296" s="45">
        <v>3.78</v>
      </c>
      <c r="BN296" s="62">
        <f>BL296/'Annual Investment'!$D$2</f>
        <v>1.7314632329543753E-2</v>
      </c>
    </row>
    <row r="297" spans="1:66" x14ac:dyDescent="0.25">
      <c r="A297" s="43" t="s">
        <v>304</v>
      </c>
      <c r="B297" t="s">
        <v>301</v>
      </c>
      <c r="C297" s="43" t="s">
        <v>196</v>
      </c>
      <c r="D297" s="43" t="s">
        <v>45</v>
      </c>
      <c r="E297" s="47">
        <v>36</v>
      </c>
      <c r="F297" s="48">
        <v>11118.19</v>
      </c>
      <c r="G297" s="49">
        <v>3146.4</v>
      </c>
      <c r="H297" s="48">
        <v>11118.19</v>
      </c>
      <c r="I297" s="49">
        <v>3146.4</v>
      </c>
      <c r="J297" s="50">
        <v>19820</v>
      </c>
      <c r="K297" s="51">
        <v>0.39</v>
      </c>
      <c r="L297" s="50">
        <v>1510</v>
      </c>
      <c r="M297" s="50">
        <v>0</v>
      </c>
      <c r="N297" s="50">
        <v>9160</v>
      </c>
      <c r="O297" s="50">
        <v>12170</v>
      </c>
      <c r="P297" s="50">
        <v>21330</v>
      </c>
      <c r="Q297" s="52">
        <v>12101.26</v>
      </c>
      <c r="R297" s="52">
        <v>0</v>
      </c>
      <c r="S297" s="52">
        <v>12101.26</v>
      </c>
      <c r="T297" s="53">
        <v>0.39</v>
      </c>
      <c r="U297" s="53">
        <v>1.31</v>
      </c>
      <c r="V297" s="53">
        <v>1.32</v>
      </c>
      <c r="W297" s="52">
        <v>1.9</v>
      </c>
      <c r="X297" s="52">
        <v>0.13</v>
      </c>
      <c r="Y297" s="52">
        <v>6.72</v>
      </c>
      <c r="Z297" s="43"/>
      <c r="AA297" s="43" t="s">
        <v>304</v>
      </c>
      <c r="AB297" s="47">
        <v>28</v>
      </c>
      <c r="AC297" s="54">
        <v>37.68</v>
      </c>
      <c r="AD297" s="54">
        <v>133.16</v>
      </c>
      <c r="AE297" s="55">
        <v>37.68</v>
      </c>
      <c r="AF297" s="54">
        <v>133.16</v>
      </c>
      <c r="AG297" s="54">
        <v>4793.79</v>
      </c>
      <c r="AH297" s="46">
        <v>334465</v>
      </c>
      <c r="AI297" s="46">
        <v>255369</v>
      </c>
      <c r="AJ297" s="46">
        <v>79096</v>
      </c>
      <c r="AK297" s="45">
        <v>1.31</v>
      </c>
      <c r="AL297" s="46">
        <v>253163</v>
      </c>
      <c r="AM297" s="45">
        <v>1.32</v>
      </c>
      <c r="AN297" s="62">
        <f>AL297/'Annual Investment'!$B$2</f>
        <v>7.0156173506609309E-3</v>
      </c>
      <c r="AO297" s="47">
        <v>36</v>
      </c>
      <c r="AP297" s="54">
        <v>49.39</v>
      </c>
      <c r="AQ297" s="54">
        <v>174.52</v>
      </c>
      <c r="AR297" s="55">
        <v>87.07</v>
      </c>
      <c r="AS297" s="54">
        <v>307.68</v>
      </c>
      <c r="AT297" s="54">
        <v>6282.67</v>
      </c>
      <c r="AU297" s="46">
        <v>451131</v>
      </c>
      <c r="AV297" s="46">
        <v>334683</v>
      </c>
      <c r="AW297" s="46">
        <v>116448</v>
      </c>
      <c r="AX297" s="45">
        <v>1.35</v>
      </c>
      <c r="AY297" s="46">
        <v>331792</v>
      </c>
      <c r="AZ297" s="45">
        <v>1.36</v>
      </c>
      <c r="BA297" s="62">
        <f>AY297/'Annual Investment'!$C$2</f>
        <v>8.9011692335229757E-3</v>
      </c>
      <c r="BB297" s="47">
        <v>44</v>
      </c>
      <c r="BC297" s="54">
        <v>60.39</v>
      </c>
      <c r="BD297" s="54">
        <v>213.4</v>
      </c>
      <c r="BE297" s="55">
        <v>147.46</v>
      </c>
      <c r="BF297" s="54">
        <v>521.08000000000004</v>
      </c>
      <c r="BG297" s="54">
        <v>7682.32</v>
      </c>
      <c r="BH297" s="46">
        <v>568965</v>
      </c>
      <c r="BI297" s="46">
        <v>409243</v>
      </c>
      <c r="BJ297" s="46">
        <v>159722</v>
      </c>
      <c r="BK297" s="45">
        <v>1.39</v>
      </c>
      <c r="BL297" s="46">
        <v>405709</v>
      </c>
      <c r="BM297" s="45">
        <v>1.4</v>
      </c>
      <c r="BN297" s="62">
        <f>BL297/'Annual Investment'!$D$2</f>
        <v>1.0778877365372431E-2</v>
      </c>
    </row>
    <row r="298" spans="1:66" x14ac:dyDescent="0.25">
      <c r="A298" s="43"/>
      <c r="C298" s="43"/>
      <c r="D298" s="43"/>
      <c r="E298" s="43"/>
      <c r="F298" s="43"/>
      <c r="G298" s="43"/>
      <c r="H298" s="43"/>
      <c r="I298" s="43"/>
      <c r="J298" s="43"/>
      <c r="K298" s="43"/>
      <c r="L298" s="43"/>
      <c r="M298" s="43"/>
      <c r="N298" s="43"/>
      <c r="O298" s="43"/>
      <c r="P298" s="43"/>
      <c r="Q298" s="43"/>
      <c r="R298" s="43"/>
      <c r="S298" s="43"/>
      <c r="T298" s="43"/>
      <c r="U298" s="43"/>
      <c r="V298" s="43"/>
      <c r="W298" s="43"/>
      <c r="X298" s="43"/>
      <c r="Y298" s="43"/>
      <c r="Z298" s="43"/>
      <c r="AA298" s="44" t="s">
        <v>345</v>
      </c>
      <c r="AB298" s="56">
        <v>701</v>
      </c>
      <c r="AC298" s="57">
        <v>1389.64</v>
      </c>
      <c r="AD298" s="57">
        <v>4910.3900000000003</v>
      </c>
      <c r="AE298" s="58">
        <v>1389.64</v>
      </c>
      <c r="AF298" s="57">
        <v>4910.3900000000003</v>
      </c>
      <c r="AG298" s="57">
        <v>148110.79999999999</v>
      </c>
      <c r="AH298" s="59">
        <v>11403126</v>
      </c>
      <c r="AI298" s="59">
        <v>7800273</v>
      </c>
      <c r="AJ298" s="59">
        <v>3602853</v>
      </c>
      <c r="AK298" s="60">
        <v>1.46</v>
      </c>
      <c r="AL298" s="59">
        <v>2513576</v>
      </c>
      <c r="AM298" s="60">
        <v>4.54</v>
      </c>
      <c r="AN298" s="63">
        <f>AL298/'Annual Investment'!$B$2</f>
        <v>6.9655863604890525E-2</v>
      </c>
      <c r="AO298" s="56">
        <v>722</v>
      </c>
      <c r="AP298" s="57">
        <v>1435.96</v>
      </c>
      <c r="AQ298" s="57">
        <v>5074.07</v>
      </c>
      <c r="AR298" s="58">
        <v>2825.6</v>
      </c>
      <c r="AS298" s="57">
        <v>9984.4699999999993</v>
      </c>
      <c r="AT298" s="57">
        <v>153269.34</v>
      </c>
      <c r="AU298" s="59">
        <v>12146456</v>
      </c>
      <c r="AV298" s="59">
        <v>8068397</v>
      </c>
      <c r="AW298" s="59">
        <v>4078059</v>
      </c>
      <c r="AX298" s="60">
        <v>1.51</v>
      </c>
      <c r="AY298" s="59">
        <v>2672021</v>
      </c>
      <c r="AZ298" s="60">
        <v>4.55</v>
      </c>
      <c r="BA298" s="63">
        <f>AY298/'Annual Investment'!$C$2</f>
        <v>7.1683799237254958E-2</v>
      </c>
      <c r="BB298" s="56">
        <v>742</v>
      </c>
      <c r="BC298" s="57">
        <v>1482.28</v>
      </c>
      <c r="BD298" s="57">
        <v>5237.75</v>
      </c>
      <c r="BE298" s="58">
        <v>4307.8900000000003</v>
      </c>
      <c r="BF298" s="57">
        <v>15222.22</v>
      </c>
      <c r="BG298" s="57">
        <v>158413.01</v>
      </c>
      <c r="BH298" s="59">
        <v>12953824</v>
      </c>
      <c r="BI298" s="59">
        <v>8334510</v>
      </c>
      <c r="BJ298" s="59">
        <v>4619314</v>
      </c>
      <c r="BK298" s="60">
        <v>1.55</v>
      </c>
      <c r="BL298" s="59">
        <v>2829962</v>
      </c>
      <c r="BM298" s="60">
        <v>4.58</v>
      </c>
      <c r="BN298" s="63">
        <f>BL298/'Annual Investment'!$D$2</f>
        <v>7.5186434973500943E-2</v>
      </c>
    </row>
    <row r="299" spans="1:66" ht="18" x14ac:dyDescent="0.25">
      <c r="A299" s="1" t="s">
        <v>305</v>
      </c>
      <c r="B299" s="1"/>
      <c r="AN299" s="62"/>
      <c r="BA299" s="62"/>
      <c r="BN299" s="62"/>
    </row>
    <row r="300" spans="1:66" ht="15.75" thickBot="1" x14ac:dyDescent="0.3">
      <c r="AN300" s="62"/>
      <c r="BA300" s="62"/>
      <c r="BN300" s="62"/>
    </row>
    <row r="301" spans="1:66" ht="104.25" thickBot="1" x14ac:dyDescent="0.3">
      <c r="A301" s="3" t="s">
        <v>4</v>
      </c>
      <c r="B301" s="4" t="s">
        <v>5</v>
      </c>
      <c r="C301" s="5" t="s">
        <v>6</v>
      </c>
      <c r="D301" s="5" t="s">
        <v>7</v>
      </c>
      <c r="E301" s="6" t="s">
        <v>8</v>
      </c>
      <c r="F301" s="6" t="s">
        <v>9</v>
      </c>
      <c r="G301" s="6" t="s">
        <v>10</v>
      </c>
      <c r="H301" s="6" t="s">
        <v>11</v>
      </c>
      <c r="I301" s="6" t="s">
        <v>12</v>
      </c>
      <c r="J301" s="6" t="s">
        <v>13</v>
      </c>
      <c r="K301" s="6" t="s">
        <v>14</v>
      </c>
      <c r="L301" s="6" t="s">
        <v>15</v>
      </c>
      <c r="M301" s="6" t="s">
        <v>16</v>
      </c>
      <c r="N301" s="6" t="s">
        <v>17</v>
      </c>
      <c r="O301" s="6" t="s">
        <v>18</v>
      </c>
      <c r="P301" s="6" t="s">
        <v>19</v>
      </c>
      <c r="Q301" s="6" t="s">
        <v>20</v>
      </c>
      <c r="R301" s="6" t="s">
        <v>21</v>
      </c>
      <c r="S301" s="6" t="s">
        <v>22</v>
      </c>
      <c r="T301" s="6" t="s">
        <v>23</v>
      </c>
      <c r="U301" s="6" t="s">
        <v>24</v>
      </c>
      <c r="V301" s="6" t="s">
        <v>25</v>
      </c>
      <c r="W301" s="6" t="s">
        <v>26</v>
      </c>
      <c r="X301" s="6" t="s">
        <v>27</v>
      </c>
      <c r="Y301" s="7" t="s">
        <v>28</v>
      </c>
      <c r="AA301" s="8" t="s">
        <v>29</v>
      </c>
      <c r="AB301" s="9" t="s">
        <v>30</v>
      </c>
      <c r="AC301" s="10" t="s">
        <v>31</v>
      </c>
      <c r="AD301" s="10" t="s">
        <v>32</v>
      </c>
      <c r="AE301" s="11" t="s">
        <v>33</v>
      </c>
      <c r="AF301" s="12" t="s">
        <v>34</v>
      </c>
      <c r="AG301" s="12" t="s">
        <v>35</v>
      </c>
      <c r="AH301" s="10" t="s">
        <v>36</v>
      </c>
      <c r="AI301" s="10" t="s">
        <v>37</v>
      </c>
      <c r="AJ301" s="12" t="s">
        <v>38</v>
      </c>
      <c r="AK301" s="13" t="s">
        <v>39</v>
      </c>
      <c r="AL301" s="10" t="s">
        <v>40</v>
      </c>
      <c r="AM301" s="13" t="s">
        <v>41</v>
      </c>
      <c r="AN301" s="14" t="s">
        <v>343</v>
      </c>
      <c r="AO301" s="9" t="s">
        <v>30</v>
      </c>
      <c r="AP301" s="10" t="s">
        <v>31</v>
      </c>
      <c r="AQ301" s="10" t="s">
        <v>32</v>
      </c>
      <c r="AR301" s="11" t="s">
        <v>33</v>
      </c>
      <c r="AS301" s="10" t="s">
        <v>34</v>
      </c>
      <c r="AT301" s="10" t="s">
        <v>35</v>
      </c>
      <c r="AU301" s="10" t="s">
        <v>36</v>
      </c>
      <c r="AV301" s="10" t="s">
        <v>37</v>
      </c>
      <c r="AW301" s="12" t="s">
        <v>38</v>
      </c>
      <c r="AX301" s="13" t="s">
        <v>39</v>
      </c>
      <c r="AY301" s="10" t="s">
        <v>40</v>
      </c>
      <c r="AZ301" s="13" t="s">
        <v>41</v>
      </c>
      <c r="BA301" s="14" t="s">
        <v>343</v>
      </c>
      <c r="BB301" s="9" t="s">
        <v>30</v>
      </c>
      <c r="BC301" s="11" t="s">
        <v>31</v>
      </c>
      <c r="BD301" s="10" t="s">
        <v>32</v>
      </c>
      <c r="BE301" s="11" t="s">
        <v>33</v>
      </c>
      <c r="BF301" s="10" t="s">
        <v>34</v>
      </c>
      <c r="BG301" s="10" t="s">
        <v>35</v>
      </c>
      <c r="BH301" s="10" t="s">
        <v>36</v>
      </c>
      <c r="BI301" s="10" t="s">
        <v>37</v>
      </c>
      <c r="BJ301" s="12" t="s">
        <v>38</v>
      </c>
      <c r="BK301" s="13" t="s">
        <v>39</v>
      </c>
      <c r="BL301" s="10" t="s">
        <v>40</v>
      </c>
      <c r="BM301" s="13" t="s">
        <v>41</v>
      </c>
      <c r="BN301" s="14" t="s">
        <v>343</v>
      </c>
    </row>
    <row r="302" spans="1:66" x14ac:dyDescent="0.25">
      <c r="A302" s="43" t="s">
        <v>306</v>
      </c>
      <c r="B302" t="s">
        <v>186</v>
      </c>
      <c r="C302" s="43" t="s">
        <v>253</v>
      </c>
      <c r="D302" s="43" t="s">
        <v>45</v>
      </c>
      <c r="E302" s="47">
        <v>3</v>
      </c>
      <c r="F302" s="48">
        <v>1000000</v>
      </c>
      <c r="G302" s="49">
        <v>118554.4</v>
      </c>
      <c r="H302" s="48">
        <v>1000000</v>
      </c>
      <c r="I302" s="49">
        <v>118554.4</v>
      </c>
      <c r="J302" s="50">
        <v>139457</v>
      </c>
      <c r="K302" s="51">
        <v>0.82</v>
      </c>
      <c r="L302" s="50">
        <v>113322</v>
      </c>
      <c r="M302" s="50">
        <v>0</v>
      </c>
      <c r="N302" s="50">
        <v>228322</v>
      </c>
      <c r="O302" s="50">
        <v>24457</v>
      </c>
      <c r="P302" s="50">
        <v>252779</v>
      </c>
      <c r="Q302" s="52">
        <v>268284.31</v>
      </c>
      <c r="R302" s="52">
        <v>0</v>
      </c>
      <c r="S302" s="52">
        <v>268284.31</v>
      </c>
      <c r="T302" s="53">
        <v>1</v>
      </c>
      <c r="U302" s="53">
        <v>1.06</v>
      </c>
      <c r="V302" s="53">
        <v>1.18</v>
      </c>
      <c r="W302" s="52">
        <v>0.21</v>
      </c>
      <c r="X302" s="52">
        <v>0.08</v>
      </c>
      <c r="Y302" s="52">
        <v>1.81</v>
      </c>
      <c r="Z302" s="43"/>
      <c r="AA302" s="43" t="s">
        <v>306</v>
      </c>
      <c r="AB302" s="47">
        <v>1</v>
      </c>
      <c r="AC302" s="54">
        <v>159.87</v>
      </c>
      <c r="AD302" s="54">
        <v>1348.48</v>
      </c>
      <c r="AE302" s="55">
        <v>159.87</v>
      </c>
      <c r="AF302" s="54">
        <v>1348.48</v>
      </c>
      <c r="AG302" s="54">
        <v>3955.09</v>
      </c>
      <c r="AH302" s="46">
        <v>339708</v>
      </c>
      <c r="AI302" s="46">
        <v>320074</v>
      </c>
      <c r="AJ302" s="46">
        <v>19634</v>
      </c>
      <c r="AK302" s="45">
        <v>1.06</v>
      </c>
      <c r="AL302" s="46">
        <v>289106</v>
      </c>
      <c r="AM302" s="45">
        <v>1.18</v>
      </c>
      <c r="AN302" s="62">
        <f>AL302/'Annual Investment'!$B$2</f>
        <v>8.011664697369596E-3</v>
      </c>
      <c r="AO302" s="47">
        <v>1</v>
      </c>
      <c r="AP302" s="54">
        <v>159.87</v>
      </c>
      <c r="AQ302" s="54">
        <v>1348.48</v>
      </c>
      <c r="AR302" s="55">
        <v>319.74</v>
      </c>
      <c r="AS302" s="54">
        <v>2696.96</v>
      </c>
      <c r="AT302" s="54">
        <v>3955.09</v>
      </c>
      <c r="AU302" s="46">
        <v>372489</v>
      </c>
      <c r="AV302" s="46">
        <v>320074</v>
      </c>
      <c r="AW302" s="46">
        <v>52415</v>
      </c>
      <c r="AX302" s="45">
        <v>1.1599999999999999</v>
      </c>
      <c r="AY302" s="46">
        <v>289106</v>
      </c>
      <c r="AZ302" s="45">
        <v>1.29</v>
      </c>
      <c r="BA302" s="62">
        <f>AY302/'Annual Investment'!$C$2</f>
        <v>7.7560080786362954E-3</v>
      </c>
      <c r="BB302" s="47">
        <v>1</v>
      </c>
      <c r="BC302" s="54">
        <v>159.87</v>
      </c>
      <c r="BD302" s="54">
        <v>1348.48</v>
      </c>
      <c r="BE302" s="55">
        <v>468.89</v>
      </c>
      <c r="BF302" s="54">
        <v>3955.09</v>
      </c>
      <c r="BG302" s="54">
        <v>3955.09</v>
      </c>
      <c r="BH302" s="46">
        <v>407666</v>
      </c>
      <c r="BI302" s="46">
        <v>320074</v>
      </c>
      <c r="BJ302" s="46">
        <v>87592</v>
      </c>
      <c r="BK302" s="45">
        <v>1.27</v>
      </c>
      <c r="BL302" s="46">
        <v>289106</v>
      </c>
      <c r="BM302" s="45">
        <v>1.41</v>
      </c>
      <c r="BN302" s="62">
        <f>BL302/'Annual Investment'!$D$2</f>
        <v>7.6809686735895971E-3</v>
      </c>
    </row>
    <row r="303" spans="1:66" x14ac:dyDescent="0.25">
      <c r="A303" s="43"/>
      <c r="C303" s="43"/>
      <c r="D303" s="43"/>
      <c r="E303" s="43"/>
      <c r="F303" s="43"/>
      <c r="G303" s="43"/>
      <c r="H303" s="43"/>
      <c r="I303" s="43"/>
      <c r="J303" s="43"/>
      <c r="K303" s="43"/>
      <c r="L303" s="43"/>
      <c r="M303" s="43"/>
      <c r="N303" s="43"/>
      <c r="O303" s="43"/>
      <c r="P303" s="43"/>
      <c r="Q303" s="43"/>
      <c r="R303" s="43"/>
      <c r="S303" s="43"/>
      <c r="T303" s="43"/>
      <c r="U303" s="43"/>
      <c r="V303" s="43"/>
      <c r="W303" s="43"/>
      <c r="X303" s="43"/>
      <c r="Y303" s="43"/>
      <c r="Z303" s="43"/>
      <c r="AA303" s="44" t="s">
        <v>345</v>
      </c>
      <c r="AB303" s="56">
        <v>1</v>
      </c>
      <c r="AC303" s="57">
        <v>159.87</v>
      </c>
      <c r="AD303" s="57">
        <v>1348.48</v>
      </c>
      <c r="AE303" s="58">
        <v>159.87</v>
      </c>
      <c r="AF303" s="57">
        <v>1348.48</v>
      </c>
      <c r="AG303" s="57">
        <v>3955.09</v>
      </c>
      <c r="AH303" s="59">
        <v>339708</v>
      </c>
      <c r="AI303" s="59">
        <v>320074</v>
      </c>
      <c r="AJ303" s="59">
        <v>19634</v>
      </c>
      <c r="AK303" s="60">
        <v>1.06</v>
      </c>
      <c r="AL303" s="59">
        <v>289106</v>
      </c>
      <c r="AM303" s="60">
        <v>1.18</v>
      </c>
      <c r="AN303" s="63">
        <f>AL303/'Annual Investment'!$B$2</f>
        <v>8.011664697369596E-3</v>
      </c>
      <c r="AO303" s="56">
        <v>1</v>
      </c>
      <c r="AP303" s="57">
        <v>159.87</v>
      </c>
      <c r="AQ303" s="57">
        <v>1348.48</v>
      </c>
      <c r="AR303" s="58">
        <v>319.74</v>
      </c>
      <c r="AS303" s="57">
        <v>2696.96</v>
      </c>
      <c r="AT303" s="57">
        <v>3955.09</v>
      </c>
      <c r="AU303" s="59">
        <v>372489</v>
      </c>
      <c r="AV303" s="59">
        <v>320074</v>
      </c>
      <c r="AW303" s="59">
        <v>52415</v>
      </c>
      <c r="AX303" s="60">
        <v>1.1599999999999999</v>
      </c>
      <c r="AY303" s="59">
        <v>289106</v>
      </c>
      <c r="AZ303" s="60">
        <v>1.29</v>
      </c>
      <c r="BA303" s="63">
        <f>AY303/'Annual Investment'!$C$2</f>
        <v>7.7560080786362954E-3</v>
      </c>
      <c r="BB303" s="56">
        <v>1</v>
      </c>
      <c r="BC303" s="57">
        <v>159.87</v>
      </c>
      <c r="BD303" s="57">
        <v>1348.48</v>
      </c>
      <c r="BE303" s="58">
        <v>468.89</v>
      </c>
      <c r="BF303" s="57">
        <v>3955.09</v>
      </c>
      <c r="BG303" s="57">
        <v>3955.09</v>
      </c>
      <c r="BH303" s="59">
        <v>407666</v>
      </c>
      <c r="BI303" s="59">
        <v>320074</v>
      </c>
      <c r="BJ303" s="59">
        <v>87592</v>
      </c>
      <c r="BK303" s="60">
        <v>1.27</v>
      </c>
      <c r="BL303" s="59">
        <v>289106</v>
      </c>
      <c r="BM303" s="60">
        <v>1.41</v>
      </c>
      <c r="BN303" s="63">
        <f>BL303/'Annual Investment'!$D$2</f>
        <v>7.6809686735895971E-3</v>
      </c>
    </row>
    <row r="304" spans="1:66" ht="18" x14ac:dyDescent="0.25">
      <c r="A304" s="1" t="s">
        <v>307</v>
      </c>
      <c r="B304" s="1"/>
      <c r="P304" s="40"/>
      <c r="AN304" s="62"/>
      <c r="BA304" s="62"/>
      <c r="BN304" s="62"/>
    </row>
    <row r="305" spans="1:66" ht="15.75" thickBot="1" x14ac:dyDescent="0.3">
      <c r="P305" s="40"/>
      <c r="AN305" s="62"/>
      <c r="BA305" s="62"/>
      <c r="BN305" s="62"/>
    </row>
    <row r="306" spans="1:66" ht="104.25" thickBot="1" x14ac:dyDescent="0.3">
      <c r="A306" s="3" t="s">
        <v>4</v>
      </c>
      <c r="B306" s="4" t="s">
        <v>5</v>
      </c>
      <c r="C306" s="5" t="s">
        <v>6</v>
      </c>
      <c r="D306" s="5" t="s">
        <v>7</v>
      </c>
      <c r="E306" s="6" t="s">
        <v>8</v>
      </c>
      <c r="F306" s="6" t="s">
        <v>9</v>
      </c>
      <c r="G306" s="6" t="s">
        <v>10</v>
      </c>
      <c r="H306" s="6" t="s">
        <v>11</v>
      </c>
      <c r="I306" s="6" t="s">
        <v>12</v>
      </c>
      <c r="J306" s="6" t="s">
        <v>13</v>
      </c>
      <c r="K306" s="6" t="s">
        <v>14</v>
      </c>
      <c r="L306" s="6" t="s">
        <v>15</v>
      </c>
      <c r="M306" s="6" t="s">
        <v>16</v>
      </c>
      <c r="N306" s="6" t="s">
        <v>17</v>
      </c>
      <c r="O306" s="6" t="s">
        <v>18</v>
      </c>
      <c r="P306" s="6" t="s">
        <v>19</v>
      </c>
      <c r="Q306" s="6" t="s">
        <v>20</v>
      </c>
      <c r="R306" s="6" t="s">
        <v>21</v>
      </c>
      <c r="S306" s="6" t="s">
        <v>22</v>
      </c>
      <c r="T306" s="6" t="s">
        <v>23</v>
      </c>
      <c r="U306" s="6" t="s">
        <v>24</v>
      </c>
      <c r="V306" s="6" t="s">
        <v>25</v>
      </c>
      <c r="W306" s="6" t="s">
        <v>26</v>
      </c>
      <c r="X306" s="6" t="s">
        <v>27</v>
      </c>
      <c r="Y306" s="7" t="s">
        <v>28</v>
      </c>
      <c r="AA306" s="8" t="s">
        <v>29</v>
      </c>
      <c r="AB306" s="9" t="s">
        <v>30</v>
      </c>
      <c r="AC306" s="10" t="s">
        <v>31</v>
      </c>
      <c r="AD306" s="10" t="s">
        <v>32</v>
      </c>
      <c r="AE306" s="11" t="s">
        <v>33</v>
      </c>
      <c r="AF306" s="12" t="s">
        <v>34</v>
      </c>
      <c r="AG306" s="12" t="s">
        <v>35</v>
      </c>
      <c r="AH306" s="10" t="s">
        <v>36</v>
      </c>
      <c r="AI306" s="10" t="s">
        <v>37</v>
      </c>
      <c r="AJ306" s="12" t="s">
        <v>38</v>
      </c>
      <c r="AK306" s="13" t="s">
        <v>39</v>
      </c>
      <c r="AL306" s="10" t="s">
        <v>40</v>
      </c>
      <c r="AM306" s="13" t="s">
        <v>41</v>
      </c>
      <c r="AN306" s="14" t="s">
        <v>343</v>
      </c>
      <c r="AO306" s="9" t="s">
        <v>30</v>
      </c>
      <c r="AP306" s="10" t="s">
        <v>31</v>
      </c>
      <c r="AQ306" s="10" t="s">
        <v>32</v>
      </c>
      <c r="AR306" s="11" t="s">
        <v>33</v>
      </c>
      <c r="AS306" s="10" t="s">
        <v>34</v>
      </c>
      <c r="AT306" s="10" t="s">
        <v>35</v>
      </c>
      <c r="AU306" s="10" t="s">
        <v>36</v>
      </c>
      <c r="AV306" s="10" t="s">
        <v>37</v>
      </c>
      <c r="AW306" s="12" t="s">
        <v>38</v>
      </c>
      <c r="AX306" s="13" t="s">
        <v>39</v>
      </c>
      <c r="AY306" s="10" t="s">
        <v>40</v>
      </c>
      <c r="AZ306" s="13" t="s">
        <v>41</v>
      </c>
      <c r="BA306" s="14" t="s">
        <v>343</v>
      </c>
      <c r="BB306" s="9" t="s">
        <v>30</v>
      </c>
      <c r="BC306" s="11" t="s">
        <v>31</v>
      </c>
      <c r="BD306" s="10" t="s">
        <v>32</v>
      </c>
      <c r="BE306" s="11" t="s">
        <v>33</v>
      </c>
      <c r="BF306" s="10" t="s">
        <v>34</v>
      </c>
      <c r="BG306" s="10" t="s">
        <v>35</v>
      </c>
      <c r="BH306" s="10" t="s">
        <v>36</v>
      </c>
      <c r="BI306" s="10" t="s">
        <v>37</v>
      </c>
      <c r="BJ306" s="12" t="s">
        <v>38</v>
      </c>
      <c r="BK306" s="13" t="s">
        <v>39</v>
      </c>
      <c r="BL306" s="10" t="s">
        <v>40</v>
      </c>
      <c r="BM306" s="13" t="s">
        <v>41</v>
      </c>
      <c r="BN306" s="14" t="s">
        <v>343</v>
      </c>
    </row>
    <row r="307" spans="1:66" x14ac:dyDescent="0.25">
      <c r="A307" s="43" t="s">
        <v>308</v>
      </c>
      <c r="B307" t="s">
        <v>203</v>
      </c>
      <c r="C307" s="43" t="s">
        <v>70</v>
      </c>
      <c r="D307" s="43" t="s">
        <v>45</v>
      </c>
      <c r="E307" s="47">
        <v>11</v>
      </c>
      <c r="F307" s="48">
        <v>571.15</v>
      </c>
      <c r="G307" s="49">
        <v>130.4</v>
      </c>
      <c r="H307" s="48">
        <v>571.15</v>
      </c>
      <c r="I307" s="49">
        <v>130.4</v>
      </c>
      <c r="J307" s="50">
        <v>55</v>
      </c>
      <c r="K307" s="51">
        <v>0.98</v>
      </c>
      <c r="L307" s="50">
        <v>121</v>
      </c>
      <c r="M307" s="50">
        <v>0</v>
      </c>
      <c r="N307" s="50">
        <v>174</v>
      </c>
      <c r="O307" s="50">
        <v>1</v>
      </c>
      <c r="P307" s="50">
        <v>176</v>
      </c>
      <c r="Q307" s="52">
        <v>586.65</v>
      </c>
      <c r="R307" s="52">
        <v>0</v>
      </c>
      <c r="S307" s="52">
        <v>586.65</v>
      </c>
      <c r="T307" s="53">
        <v>0.88</v>
      </c>
      <c r="U307" s="53">
        <v>3.47</v>
      </c>
      <c r="V307" s="53">
        <v>3.37</v>
      </c>
      <c r="W307" s="52">
        <v>0.33</v>
      </c>
      <c r="X307" s="52">
        <v>0.04</v>
      </c>
      <c r="Y307" s="52">
        <v>1.43</v>
      </c>
      <c r="Z307" s="43"/>
      <c r="AA307" s="43" t="s">
        <v>308</v>
      </c>
      <c r="AB307" s="47">
        <v>47</v>
      </c>
      <c r="AC307" s="54">
        <v>5.75</v>
      </c>
      <c r="AD307" s="54">
        <v>25.18</v>
      </c>
      <c r="AE307" s="55">
        <v>5.75</v>
      </c>
      <c r="AF307" s="54">
        <v>25.18</v>
      </c>
      <c r="AG307" s="54">
        <v>287.10000000000002</v>
      </c>
      <c r="AH307" s="46">
        <v>27602</v>
      </c>
      <c r="AI307" s="46">
        <v>7951</v>
      </c>
      <c r="AJ307" s="46">
        <v>19651</v>
      </c>
      <c r="AK307" s="45">
        <v>3.47</v>
      </c>
      <c r="AL307" s="46">
        <v>8195</v>
      </c>
      <c r="AM307" s="45">
        <v>3.37</v>
      </c>
      <c r="AN307" s="62">
        <f>AL307/'Annual Investment'!$B$2</f>
        <v>2.2709868420213984E-4</v>
      </c>
      <c r="AO307" s="47">
        <v>49</v>
      </c>
      <c r="AP307" s="54">
        <v>6.01</v>
      </c>
      <c r="AQ307" s="54">
        <v>26.32</v>
      </c>
      <c r="AR307" s="55">
        <v>11.76</v>
      </c>
      <c r="AS307" s="54">
        <v>51.51</v>
      </c>
      <c r="AT307" s="54">
        <v>300.08999999999997</v>
      </c>
      <c r="AU307" s="46">
        <v>29955</v>
      </c>
      <c r="AV307" s="46">
        <v>8311</v>
      </c>
      <c r="AW307" s="46">
        <v>21644</v>
      </c>
      <c r="AX307" s="45">
        <v>3.6</v>
      </c>
      <c r="AY307" s="46">
        <v>8339</v>
      </c>
      <c r="AZ307" s="45">
        <v>3.59</v>
      </c>
      <c r="BA307" s="62">
        <f>AY307/'Annual Investment'!$C$2</f>
        <v>2.2371500891627314E-4</v>
      </c>
      <c r="BB307" s="47">
        <v>51</v>
      </c>
      <c r="BC307" s="54">
        <v>6.29</v>
      </c>
      <c r="BD307" s="54">
        <v>27.53</v>
      </c>
      <c r="BE307" s="55">
        <v>18.05</v>
      </c>
      <c r="BF307" s="54">
        <v>79.040000000000006</v>
      </c>
      <c r="BG307" s="54">
        <v>313.89</v>
      </c>
      <c r="BH307" s="46">
        <v>32631</v>
      </c>
      <c r="BI307" s="46">
        <v>8693</v>
      </c>
      <c r="BJ307" s="46">
        <v>23938</v>
      </c>
      <c r="BK307" s="45">
        <v>3.75</v>
      </c>
      <c r="BL307" s="46">
        <v>8603</v>
      </c>
      <c r="BM307" s="45">
        <v>3.79</v>
      </c>
      <c r="BN307" s="62">
        <f>BL307/'Annual Investment'!$D$2</f>
        <v>2.2856451785466681E-4</v>
      </c>
    </row>
    <row r="308" spans="1:66" x14ac:dyDescent="0.25">
      <c r="A308" s="43" t="s">
        <v>133</v>
      </c>
      <c r="B308" t="s">
        <v>203</v>
      </c>
      <c r="C308" s="43" t="s">
        <v>68</v>
      </c>
      <c r="D308" s="43" t="s">
        <v>45</v>
      </c>
      <c r="E308" s="47">
        <v>12</v>
      </c>
      <c r="F308" s="48">
        <v>774</v>
      </c>
      <c r="G308" s="49">
        <v>60</v>
      </c>
      <c r="H308" s="48">
        <v>774</v>
      </c>
      <c r="I308" s="49">
        <v>60</v>
      </c>
      <c r="J308" s="50">
        <v>0</v>
      </c>
      <c r="K308" s="51" t="s">
        <v>50</v>
      </c>
      <c r="L308" s="50">
        <v>164</v>
      </c>
      <c r="M308" s="50">
        <v>0</v>
      </c>
      <c r="N308" s="50">
        <v>164</v>
      </c>
      <c r="O308" s="50">
        <v>0</v>
      </c>
      <c r="P308" s="50">
        <v>164</v>
      </c>
      <c r="Q308" s="52">
        <v>631.66999999999996</v>
      </c>
      <c r="R308" s="52">
        <v>0</v>
      </c>
      <c r="S308" s="52">
        <v>631.66999999999996</v>
      </c>
      <c r="T308" s="53">
        <v>0.88</v>
      </c>
      <c r="U308" s="53">
        <v>3.85</v>
      </c>
      <c r="V308" s="53">
        <v>1.59</v>
      </c>
      <c r="W308" s="52">
        <v>0.55000000000000004</v>
      </c>
      <c r="X308" s="52">
        <v>0.06</v>
      </c>
      <c r="Y308" s="52">
        <v>7.05</v>
      </c>
      <c r="Z308" s="43"/>
      <c r="AA308" s="43" t="s">
        <v>133</v>
      </c>
      <c r="AB308" s="47">
        <v>2</v>
      </c>
      <c r="AC308" s="54">
        <v>0.09</v>
      </c>
      <c r="AD308" s="54">
        <v>1.1399999999999999</v>
      </c>
      <c r="AE308" s="55">
        <v>0.09</v>
      </c>
      <c r="AF308" s="54">
        <v>1.1399999999999999</v>
      </c>
      <c r="AG308" s="54">
        <v>13.65</v>
      </c>
      <c r="AH308" s="46">
        <v>991</v>
      </c>
      <c r="AI308" s="46">
        <v>257</v>
      </c>
      <c r="AJ308" s="46">
        <v>733</v>
      </c>
      <c r="AK308" s="45">
        <v>3.85</v>
      </c>
      <c r="AL308" s="46">
        <v>621</v>
      </c>
      <c r="AM308" s="45">
        <v>1.59</v>
      </c>
      <c r="AN308" s="62">
        <f>AL308/'Annual Investment'!$B$2</f>
        <v>1.7209064416049887E-5</v>
      </c>
      <c r="AO308" s="47">
        <v>2</v>
      </c>
      <c r="AP308" s="54">
        <v>0.09</v>
      </c>
      <c r="AQ308" s="54">
        <v>1.19</v>
      </c>
      <c r="AR308" s="55">
        <v>0.18</v>
      </c>
      <c r="AS308" s="54">
        <v>2.33</v>
      </c>
      <c r="AT308" s="54">
        <v>14.27</v>
      </c>
      <c r="AU308" s="46">
        <v>1088</v>
      </c>
      <c r="AV308" s="46">
        <v>269</v>
      </c>
      <c r="AW308" s="46">
        <v>819</v>
      </c>
      <c r="AX308" s="45">
        <v>4.05</v>
      </c>
      <c r="AY308" s="46">
        <v>675</v>
      </c>
      <c r="AZ308" s="45">
        <v>1.61</v>
      </c>
      <c r="BA308" s="62">
        <f>AY308/'Annual Investment'!$C$2</f>
        <v>1.8108601872944523E-5</v>
      </c>
      <c r="BB308" s="47">
        <v>2</v>
      </c>
      <c r="BC308" s="54">
        <v>0.1</v>
      </c>
      <c r="BD308" s="54">
        <v>1.24</v>
      </c>
      <c r="BE308" s="55">
        <v>0.28000000000000003</v>
      </c>
      <c r="BF308" s="54">
        <v>3.57</v>
      </c>
      <c r="BG308" s="54">
        <v>14.93</v>
      </c>
      <c r="BH308" s="46">
        <v>1191</v>
      </c>
      <c r="BI308" s="46">
        <v>281</v>
      </c>
      <c r="BJ308" s="46">
        <v>910</v>
      </c>
      <c r="BK308" s="45">
        <v>4.2300000000000004</v>
      </c>
      <c r="BL308" s="46">
        <v>719</v>
      </c>
      <c r="BM308" s="45">
        <v>1.66</v>
      </c>
      <c r="BN308" s="62">
        <f>BL308/'Annual Investment'!$D$2</f>
        <v>1.9102393157910665E-5</v>
      </c>
    </row>
    <row r="309" spans="1:66" x14ac:dyDescent="0.25">
      <c r="A309" s="43" t="s">
        <v>117</v>
      </c>
      <c r="B309" t="s">
        <v>203</v>
      </c>
      <c r="C309" s="43" t="s">
        <v>70</v>
      </c>
      <c r="D309" s="43" t="s">
        <v>45</v>
      </c>
      <c r="E309" s="47">
        <v>11</v>
      </c>
      <c r="F309" s="48">
        <v>185</v>
      </c>
      <c r="G309" s="49">
        <v>34</v>
      </c>
      <c r="H309" s="48">
        <v>185</v>
      </c>
      <c r="I309" s="49">
        <v>34</v>
      </c>
      <c r="J309" s="50">
        <v>100</v>
      </c>
      <c r="K309" s="51">
        <v>1.4</v>
      </c>
      <c r="L309" s="50">
        <v>39</v>
      </c>
      <c r="M309" s="50">
        <v>0</v>
      </c>
      <c r="N309" s="50">
        <v>179</v>
      </c>
      <c r="O309" s="50">
        <v>-40</v>
      </c>
      <c r="P309" s="50">
        <v>139</v>
      </c>
      <c r="Q309" s="52">
        <v>176.57</v>
      </c>
      <c r="R309" s="52">
        <v>0</v>
      </c>
      <c r="S309" s="52">
        <v>176.57</v>
      </c>
      <c r="T309" s="53">
        <v>0.88</v>
      </c>
      <c r="U309" s="53">
        <v>1.39</v>
      </c>
      <c r="V309" s="53">
        <v>0.99</v>
      </c>
      <c r="W309" s="52">
        <v>1.03</v>
      </c>
      <c r="X309" s="52">
        <v>0.12</v>
      </c>
      <c r="Y309" s="52">
        <v>5.62</v>
      </c>
      <c r="Z309" s="43"/>
      <c r="AA309" s="43" t="s">
        <v>117</v>
      </c>
      <c r="AB309" s="47">
        <v>94</v>
      </c>
      <c r="AC309" s="54">
        <v>3</v>
      </c>
      <c r="AD309" s="54">
        <v>16.32</v>
      </c>
      <c r="AE309" s="55">
        <v>3</v>
      </c>
      <c r="AF309" s="54">
        <v>16.32</v>
      </c>
      <c r="AG309" s="54">
        <v>185.99</v>
      </c>
      <c r="AH309" s="46">
        <v>16615</v>
      </c>
      <c r="AI309" s="46">
        <v>11949</v>
      </c>
      <c r="AJ309" s="46">
        <v>4667</v>
      </c>
      <c r="AK309" s="45">
        <v>1.39</v>
      </c>
      <c r="AL309" s="46">
        <v>16855</v>
      </c>
      <c r="AM309" s="45">
        <v>0.99</v>
      </c>
      <c r="AN309" s="62">
        <f>AL309/'Annual Investment'!$B$2</f>
        <v>4.670833828220948E-4</v>
      </c>
      <c r="AO309" s="47">
        <v>98</v>
      </c>
      <c r="AP309" s="54">
        <v>3.13</v>
      </c>
      <c r="AQ309" s="54">
        <v>17.05</v>
      </c>
      <c r="AR309" s="55">
        <v>6.13</v>
      </c>
      <c r="AS309" s="54">
        <v>33.369999999999997</v>
      </c>
      <c r="AT309" s="54">
        <v>194.41</v>
      </c>
      <c r="AU309" s="46">
        <v>18083</v>
      </c>
      <c r="AV309" s="46">
        <v>12489</v>
      </c>
      <c r="AW309" s="46">
        <v>5594</v>
      </c>
      <c r="AX309" s="45">
        <v>1.45</v>
      </c>
      <c r="AY309" s="46">
        <v>16421</v>
      </c>
      <c r="AZ309" s="45">
        <v>1.1000000000000001</v>
      </c>
      <c r="BA309" s="62">
        <f>AY309/'Annual Investment'!$C$2</f>
        <v>4.4053533534166224E-4</v>
      </c>
      <c r="BB309" s="47">
        <v>103</v>
      </c>
      <c r="BC309" s="54">
        <v>3.28</v>
      </c>
      <c r="BD309" s="54">
        <v>17.84</v>
      </c>
      <c r="BE309" s="55">
        <v>9.41</v>
      </c>
      <c r="BF309" s="54">
        <v>51.21</v>
      </c>
      <c r="BG309" s="54">
        <v>203.34</v>
      </c>
      <c r="BH309" s="46">
        <v>19742</v>
      </c>
      <c r="BI309" s="46">
        <v>13063</v>
      </c>
      <c r="BJ309" s="46">
        <v>6678</v>
      </c>
      <c r="BK309" s="45">
        <v>1.51</v>
      </c>
      <c r="BL309" s="46">
        <v>16550</v>
      </c>
      <c r="BM309" s="45">
        <v>1.19</v>
      </c>
      <c r="BN309" s="62">
        <f>BL309/'Annual Investment'!$D$2</f>
        <v>4.3970042665288106E-4</v>
      </c>
    </row>
    <row r="310" spans="1:66" x14ac:dyDescent="0.25">
      <c r="A310" s="43" t="s">
        <v>309</v>
      </c>
      <c r="B310" t="s">
        <v>203</v>
      </c>
      <c r="C310" s="43" t="s">
        <v>70</v>
      </c>
      <c r="D310" s="43" t="s">
        <v>49</v>
      </c>
      <c r="E310" s="47">
        <v>11</v>
      </c>
      <c r="F310" s="48">
        <v>253.58</v>
      </c>
      <c r="G310" s="49">
        <v>28.4</v>
      </c>
      <c r="H310" s="48">
        <v>53.66</v>
      </c>
      <c r="I310" s="49">
        <v>10.5</v>
      </c>
      <c r="J310" s="50">
        <v>13</v>
      </c>
      <c r="K310" s="51">
        <v>4.57</v>
      </c>
      <c r="L310" s="50">
        <v>54</v>
      </c>
      <c r="M310" s="50">
        <v>0</v>
      </c>
      <c r="N310" s="50">
        <v>112</v>
      </c>
      <c r="O310" s="50">
        <v>-46</v>
      </c>
      <c r="P310" s="50">
        <v>66</v>
      </c>
      <c r="Q310" s="52">
        <v>113.16</v>
      </c>
      <c r="R310" s="52">
        <v>0</v>
      </c>
      <c r="S310" s="52">
        <v>113.16</v>
      </c>
      <c r="T310" s="53">
        <v>0.88</v>
      </c>
      <c r="U310" s="53">
        <v>1.74</v>
      </c>
      <c r="V310" s="53">
        <v>1.01</v>
      </c>
      <c r="W310" s="52">
        <v>0.47</v>
      </c>
      <c r="X310" s="52">
        <v>0.1</v>
      </c>
      <c r="Y310" s="52">
        <v>4.21</v>
      </c>
      <c r="Z310" s="43"/>
      <c r="AA310" s="43" t="s">
        <v>309</v>
      </c>
      <c r="AB310" s="47">
        <v>24</v>
      </c>
      <c r="AC310" s="54">
        <v>0.63</v>
      </c>
      <c r="AD310" s="54">
        <v>5.59</v>
      </c>
      <c r="AE310" s="55">
        <v>0.63</v>
      </c>
      <c r="AF310" s="54">
        <v>5.59</v>
      </c>
      <c r="AG310" s="54">
        <v>31</v>
      </c>
      <c r="AH310" s="46">
        <v>2662</v>
      </c>
      <c r="AI310" s="46">
        <v>1528</v>
      </c>
      <c r="AJ310" s="46">
        <v>1134</v>
      </c>
      <c r="AK310" s="45">
        <v>1.74</v>
      </c>
      <c r="AL310" s="46">
        <v>2636</v>
      </c>
      <c r="AM310" s="45">
        <v>1.01</v>
      </c>
      <c r="AN310" s="62">
        <f>AL310/'Annual Investment'!$B$2</f>
        <v>7.3048460226582141E-5</v>
      </c>
      <c r="AO310" s="47">
        <v>25</v>
      </c>
      <c r="AP310" s="54">
        <v>0.65</v>
      </c>
      <c r="AQ310" s="54">
        <v>5.84</v>
      </c>
      <c r="AR310" s="55">
        <v>1.28</v>
      </c>
      <c r="AS310" s="54">
        <v>11.43</v>
      </c>
      <c r="AT310" s="54">
        <v>27.79</v>
      </c>
      <c r="AU310" s="46">
        <v>2552</v>
      </c>
      <c r="AV310" s="46">
        <v>1597</v>
      </c>
      <c r="AW310" s="46">
        <v>954</v>
      </c>
      <c r="AX310" s="45">
        <v>1.6</v>
      </c>
      <c r="AY310" s="46">
        <v>2631</v>
      </c>
      <c r="AZ310" s="45">
        <v>0.97</v>
      </c>
      <c r="BA310" s="62">
        <f>AY310/'Annual Investment'!$C$2</f>
        <v>7.0583305966988208E-5</v>
      </c>
      <c r="BB310" s="47">
        <v>26</v>
      </c>
      <c r="BC310" s="54">
        <v>0.68</v>
      </c>
      <c r="BD310" s="54">
        <v>6.11</v>
      </c>
      <c r="BE310" s="55">
        <v>1.53</v>
      </c>
      <c r="BF310" s="54">
        <v>12.73</v>
      </c>
      <c r="BG310" s="54">
        <v>24.25</v>
      </c>
      <c r="BH310" s="46">
        <v>2409</v>
      </c>
      <c r="BI310" s="46">
        <v>1671</v>
      </c>
      <c r="BJ310" s="46">
        <v>738</v>
      </c>
      <c r="BK310" s="45">
        <v>1.44</v>
      </c>
      <c r="BL310" s="46">
        <v>2686</v>
      </c>
      <c r="BM310" s="45">
        <v>0.9</v>
      </c>
      <c r="BN310" s="62">
        <f>BL310/'Annual Investment'!$D$2</f>
        <v>7.1361652325657924E-5</v>
      </c>
    </row>
    <row r="311" spans="1:66" x14ac:dyDescent="0.25">
      <c r="A311" s="43" t="s">
        <v>154</v>
      </c>
      <c r="B311" t="s">
        <v>203</v>
      </c>
      <c r="C311" s="43" t="s">
        <v>70</v>
      </c>
      <c r="D311" s="43" t="s">
        <v>45</v>
      </c>
      <c r="E311" s="47">
        <v>11</v>
      </c>
      <c r="F311" s="48">
        <v>46.85</v>
      </c>
      <c r="G311" s="49">
        <v>6.6</v>
      </c>
      <c r="H311" s="48">
        <v>46.85</v>
      </c>
      <c r="I311" s="49">
        <v>6.6</v>
      </c>
      <c r="J311" s="50">
        <v>0</v>
      </c>
      <c r="K311" s="51" t="s">
        <v>50</v>
      </c>
      <c r="L311" s="50">
        <v>10</v>
      </c>
      <c r="M311" s="50">
        <v>0</v>
      </c>
      <c r="N311" s="50">
        <v>10</v>
      </c>
      <c r="O311" s="50">
        <v>0</v>
      </c>
      <c r="P311" s="50">
        <v>10</v>
      </c>
      <c r="Q311" s="52">
        <v>41.14</v>
      </c>
      <c r="R311" s="52">
        <v>0</v>
      </c>
      <c r="S311" s="52">
        <v>41.14</v>
      </c>
      <c r="T311" s="53">
        <v>0.88</v>
      </c>
      <c r="U311" s="53">
        <v>4.1399999999999997</v>
      </c>
      <c r="V311" s="53">
        <v>2</v>
      </c>
      <c r="W311" s="52">
        <v>0.47</v>
      </c>
      <c r="X311" s="52">
        <v>0.06</v>
      </c>
      <c r="Y311" s="52">
        <v>3.32</v>
      </c>
      <c r="Z311" s="43"/>
      <c r="AA311" s="43" t="s">
        <v>154</v>
      </c>
      <c r="AB311" s="47">
        <v>157</v>
      </c>
      <c r="AC311" s="54">
        <v>0.97</v>
      </c>
      <c r="AD311" s="54">
        <v>6.89</v>
      </c>
      <c r="AE311" s="55">
        <v>0.97</v>
      </c>
      <c r="AF311" s="54">
        <v>6.89</v>
      </c>
      <c r="AG311" s="54">
        <v>77.81</v>
      </c>
      <c r="AH311" s="46">
        <v>6452</v>
      </c>
      <c r="AI311" s="46">
        <v>1557</v>
      </c>
      <c r="AJ311" s="46">
        <v>4895</v>
      </c>
      <c r="AK311" s="45">
        <v>4.1399999999999997</v>
      </c>
      <c r="AL311" s="46">
        <v>3222</v>
      </c>
      <c r="AM311" s="45">
        <v>2</v>
      </c>
      <c r="AN311" s="62">
        <f>AL311/'Annual Investment'!$B$2</f>
        <v>8.9287609578925505E-5</v>
      </c>
      <c r="AO311" s="47">
        <v>164</v>
      </c>
      <c r="AP311" s="54">
        <v>1.01</v>
      </c>
      <c r="AQ311" s="54">
        <v>7.2</v>
      </c>
      <c r="AR311" s="55">
        <v>1.98</v>
      </c>
      <c r="AS311" s="54">
        <v>14.08</v>
      </c>
      <c r="AT311" s="54">
        <v>81.33</v>
      </c>
      <c r="AU311" s="46">
        <v>7044</v>
      </c>
      <c r="AV311" s="46">
        <v>1627</v>
      </c>
      <c r="AW311" s="46">
        <v>5417</v>
      </c>
      <c r="AX311" s="45">
        <v>4.33</v>
      </c>
      <c r="AY311" s="46">
        <v>3217</v>
      </c>
      <c r="AZ311" s="45">
        <v>2.19</v>
      </c>
      <c r="BA311" s="62">
        <f>AY311/'Annual Investment'!$C$2</f>
        <v>8.6304255148537083E-5</v>
      </c>
      <c r="BB311" s="47">
        <v>171</v>
      </c>
      <c r="BC311" s="54">
        <v>1.06</v>
      </c>
      <c r="BD311" s="54">
        <v>7.53</v>
      </c>
      <c r="BE311" s="55">
        <v>3.05</v>
      </c>
      <c r="BF311" s="54">
        <v>21.61</v>
      </c>
      <c r="BG311" s="54">
        <v>85.07</v>
      </c>
      <c r="BH311" s="46">
        <v>7714</v>
      </c>
      <c r="BI311" s="46">
        <v>1702</v>
      </c>
      <c r="BJ311" s="46">
        <v>6012</v>
      </c>
      <c r="BK311" s="45">
        <v>4.53</v>
      </c>
      <c r="BL311" s="46">
        <v>3285</v>
      </c>
      <c r="BM311" s="45">
        <v>2.35</v>
      </c>
      <c r="BN311" s="62">
        <f>BL311/'Annual Investment'!$D$2</f>
        <v>8.7275885290315062E-5</v>
      </c>
    </row>
    <row r="312" spans="1:66" x14ac:dyDescent="0.25">
      <c r="A312" s="43" t="s">
        <v>126</v>
      </c>
      <c r="B312" t="s">
        <v>203</v>
      </c>
      <c r="C312" s="43" t="s">
        <v>70</v>
      </c>
      <c r="D312" s="43" t="s">
        <v>45</v>
      </c>
      <c r="E312" s="47">
        <v>11</v>
      </c>
      <c r="F312" s="48">
        <v>49.09</v>
      </c>
      <c r="G312" s="49">
        <v>6.9</v>
      </c>
      <c r="H312" s="48">
        <v>49.09</v>
      </c>
      <c r="I312" s="49">
        <v>6.9</v>
      </c>
      <c r="J312" s="50">
        <v>9</v>
      </c>
      <c r="K312" s="51">
        <v>0.98</v>
      </c>
      <c r="L312" s="50">
        <v>10</v>
      </c>
      <c r="M312" s="50">
        <v>0</v>
      </c>
      <c r="N312" s="50">
        <v>19</v>
      </c>
      <c r="O312" s="50">
        <v>0</v>
      </c>
      <c r="P312" s="50">
        <v>20</v>
      </c>
      <c r="Q312" s="52">
        <v>43.1</v>
      </c>
      <c r="R312" s="52">
        <v>0</v>
      </c>
      <c r="S312" s="52">
        <v>43.1</v>
      </c>
      <c r="T312" s="53">
        <v>0.88</v>
      </c>
      <c r="U312" s="53">
        <v>2.34</v>
      </c>
      <c r="V312" s="53">
        <v>2.2200000000000002</v>
      </c>
      <c r="W312" s="52">
        <v>0.42</v>
      </c>
      <c r="X312" s="52">
        <v>0.05</v>
      </c>
      <c r="Y312" s="52">
        <v>2.99</v>
      </c>
      <c r="Z312" s="43"/>
      <c r="AA312" s="43" t="s">
        <v>126</v>
      </c>
      <c r="AB312" s="47">
        <v>109784</v>
      </c>
      <c r="AC312" s="54">
        <v>711.58</v>
      </c>
      <c r="AD312" s="54">
        <v>5050.33</v>
      </c>
      <c r="AE312" s="55">
        <v>711.58</v>
      </c>
      <c r="AF312" s="54">
        <v>5050.33</v>
      </c>
      <c r="AG312" s="54">
        <v>57068.7</v>
      </c>
      <c r="AH312" s="46">
        <v>4732049</v>
      </c>
      <c r="AI312" s="46">
        <v>2024533</v>
      </c>
      <c r="AJ312" s="46">
        <v>2707517</v>
      </c>
      <c r="AK312" s="45">
        <v>2.34</v>
      </c>
      <c r="AL312" s="46">
        <v>2127037</v>
      </c>
      <c r="AM312" s="45">
        <v>2.2200000000000002</v>
      </c>
      <c r="AN312" s="62">
        <f>AL312/'Annual Investment'!$B$2</f>
        <v>5.8944149353174727E-2</v>
      </c>
      <c r="AO312" s="47">
        <v>114750</v>
      </c>
      <c r="AP312" s="54">
        <v>743.77</v>
      </c>
      <c r="AQ312" s="54">
        <v>5278.78</v>
      </c>
      <c r="AR312" s="55">
        <v>1455.35</v>
      </c>
      <c r="AS312" s="54">
        <v>10329.11</v>
      </c>
      <c r="AT312" s="54">
        <v>59650.239999999998</v>
      </c>
      <c r="AU312" s="46">
        <v>5166318</v>
      </c>
      <c r="AV312" s="46">
        <v>2116114</v>
      </c>
      <c r="AW312" s="46">
        <v>3050204</v>
      </c>
      <c r="AX312" s="45">
        <v>2.44</v>
      </c>
      <c r="AY312" s="46">
        <v>2133707</v>
      </c>
      <c r="AZ312" s="45">
        <v>2.42</v>
      </c>
      <c r="BA312" s="62">
        <f>AY312/'Annual Investment'!$C$2</f>
        <v>5.7242149002244204E-2</v>
      </c>
      <c r="BB312" s="47">
        <v>120026</v>
      </c>
      <c r="BC312" s="54">
        <v>777.97</v>
      </c>
      <c r="BD312" s="54">
        <v>5521.5</v>
      </c>
      <c r="BE312" s="55">
        <v>2233.31</v>
      </c>
      <c r="BF312" s="54">
        <v>15850.61</v>
      </c>
      <c r="BG312" s="54">
        <v>62392.959999999999</v>
      </c>
      <c r="BH312" s="46">
        <v>5657498</v>
      </c>
      <c r="BI312" s="46">
        <v>2213413</v>
      </c>
      <c r="BJ312" s="46">
        <v>3444085</v>
      </c>
      <c r="BK312" s="45">
        <v>2.56</v>
      </c>
      <c r="BL312" s="46">
        <v>2184982</v>
      </c>
      <c r="BM312" s="45">
        <v>2.59</v>
      </c>
      <c r="BN312" s="62">
        <f>BL312/'Annual Investment'!$D$2</f>
        <v>5.8050605294795492E-2</v>
      </c>
    </row>
    <row r="313" spans="1:66" x14ac:dyDescent="0.25">
      <c r="A313" s="43" t="s">
        <v>156</v>
      </c>
      <c r="B313" t="s">
        <v>203</v>
      </c>
      <c r="C313" s="43" t="s">
        <v>68</v>
      </c>
      <c r="D313" s="43" t="s">
        <v>45</v>
      </c>
      <c r="E313" s="47">
        <v>20</v>
      </c>
      <c r="F313" s="48">
        <v>27407.599999999999</v>
      </c>
      <c r="G313" s="49">
        <v>4255</v>
      </c>
      <c r="H313" s="48">
        <v>27407.599999999999</v>
      </c>
      <c r="I313" s="49">
        <v>4255</v>
      </c>
      <c r="J313" s="50">
        <v>1290</v>
      </c>
      <c r="K313" s="51">
        <v>6.37</v>
      </c>
      <c r="L313" s="50">
        <v>5807</v>
      </c>
      <c r="M313" s="50">
        <v>0</v>
      </c>
      <c r="N313" s="50">
        <v>14029</v>
      </c>
      <c r="O313" s="50">
        <v>-6932</v>
      </c>
      <c r="P313" s="50">
        <v>7097</v>
      </c>
      <c r="Q313" s="52">
        <v>38815.379999999997</v>
      </c>
      <c r="R313" s="52">
        <v>0</v>
      </c>
      <c r="S313" s="52">
        <v>38815.379999999997</v>
      </c>
      <c r="T313" s="53">
        <v>0.88</v>
      </c>
      <c r="U313" s="53">
        <v>5.59</v>
      </c>
      <c r="V313" s="53">
        <v>2.77</v>
      </c>
      <c r="W313" s="52">
        <v>0.55000000000000004</v>
      </c>
      <c r="X313" s="52">
        <v>0.05</v>
      </c>
      <c r="Y313" s="52">
        <v>3.52</v>
      </c>
      <c r="Z313" s="43"/>
      <c r="AA313" s="43" t="s">
        <v>156</v>
      </c>
      <c r="AB313" s="47">
        <v>2</v>
      </c>
      <c r="AC313" s="54">
        <v>6.25</v>
      </c>
      <c r="AD313" s="54">
        <v>40.28</v>
      </c>
      <c r="AE313" s="55">
        <v>6.25</v>
      </c>
      <c r="AF313" s="54">
        <v>40.28</v>
      </c>
      <c r="AG313" s="54">
        <v>805.67</v>
      </c>
      <c r="AH313" s="46">
        <v>60876</v>
      </c>
      <c r="AI313" s="46">
        <v>10888</v>
      </c>
      <c r="AJ313" s="46">
        <v>49988</v>
      </c>
      <c r="AK313" s="45">
        <v>5.59</v>
      </c>
      <c r="AL313" s="46">
        <v>22003</v>
      </c>
      <c r="AM313" s="45">
        <v>2.77</v>
      </c>
      <c r="AN313" s="62">
        <f>AL313/'Annual Investment'!$B$2</f>
        <v>6.0974403276384172E-4</v>
      </c>
      <c r="AO313" s="47">
        <v>2</v>
      </c>
      <c r="AP313" s="54">
        <v>6.54</v>
      </c>
      <c r="AQ313" s="54">
        <v>42.11</v>
      </c>
      <c r="AR313" s="55">
        <v>12.79</v>
      </c>
      <c r="AS313" s="54">
        <v>82.39</v>
      </c>
      <c r="AT313" s="54">
        <v>842.12</v>
      </c>
      <c r="AU313" s="46">
        <v>66320</v>
      </c>
      <c r="AV313" s="46">
        <v>11381</v>
      </c>
      <c r="AW313" s="46">
        <v>54939</v>
      </c>
      <c r="AX313" s="45">
        <v>5.83</v>
      </c>
      <c r="AY313" s="46">
        <v>23897</v>
      </c>
      <c r="AZ313" s="45">
        <v>2.78</v>
      </c>
      <c r="BA313" s="62">
        <f>AY313/'Annual Investment'!$C$2</f>
        <v>6.4109816141889669E-4</v>
      </c>
      <c r="BB313" s="47">
        <v>2</v>
      </c>
      <c r="BC313" s="54">
        <v>6.84</v>
      </c>
      <c r="BD313" s="54">
        <v>44.04</v>
      </c>
      <c r="BE313" s="55">
        <v>19.63</v>
      </c>
      <c r="BF313" s="54">
        <v>126.43</v>
      </c>
      <c r="BG313" s="54">
        <v>880.84</v>
      </c>
      <c r="BH313" s="46">
        <v>72496</v>
      </c>
      <c r="BI313" s="46">
        <v>11904</v>
      </c>
      <c r="BJ313" s="46">
        <v>60592</v>
      </c>
      <c r="BK313" s="45">
        <v>6.09</v>
      </c>
      <c r="BL313" s="46">
        <v>25465</v>
      </c>
      <c r="BM313" s="45">
        <v>2.85</v>
      </c>
      <c r="BN313" s="62">
        <f>BL313/'Annual Investment'!$D$2</f>
        <v>6.7655416101000698E-4</v>
      </c>
    </row>
    <row r="314" spans="1:66" x14ac:dyDescent="0.25">
      <c r="A314" s="43" t="s">
        <v>134</v>
      </c>
      <c r="B314" t="s">
        <v>203</v>
      </c>
      <c r="C314" s="43" t="s">
        <v>68</v>
      </c>
      <c r="D314" s="43" t="s">
        <v>45</v>
      </c>
      <c r="E314" s="47">
        <v>20</v>
      </c>
      <c r="F314" s="48">
        <v>18811.2</v>
      </c>
      <c r="G314" s="49">
        <v>2920</v>
      </c>
      <c r="H314" s="48">
        <v>18811.2</v>
      </c>
      <c r="I314" s="49">
        <v>2920</v>
      </c>
      <c r="J314" s="50">
        <v>1290</v>
      </c>
      <c r="K314" s="51">
        <v>4.37</v>
      </c>
      <c r="L314" s="50">
        <v>3986</v>
      </c>
      <c r="M314" s="50">
        <v>0</v>
      </c>
      <c r="N314" s="50">
        <v>9629</v>
      </c>
      <c r="O314" s="50">
        <v>-4353</v>
      </c>
      <c r="P314" s="50">
        <v>5276</v>
      </c>
      <c r="Q314" s="52">
        <v>26648.35</v>
      </c>
      <c r="R314" s="52">
        <v>0</v>
      </c>
      <c r="S314" s="52">
        <v>26648.35</v>
      </c>
      <c r="T314" s="53">
        <v>0.88</v>
      </c>
      <c r="U314" s="53">
        <v>5.2</v>
      </c>
      <c r="V314" s="53">
        <v>2.77</v>
      </c>
      <c r="W314" s="52">
        <v>0.55000000000000004</v>
      </c>
      <c r="X314" s="52">
        <v>0.05</v>
      </c>
      <c r="Y314" s="52">
        <v>3.52</v>
      </c>
      <c r="Z314" s="43"/>
      <c r="AA314" s="43" t="s">
        <v>134</v>
      </c>
      <c r="AB314" s="47">
        <v>2</v>
      </c>
      <c r="AC314" s="54">
        <v>4.29</v>
      </c>
      <c r="AD314" s="54">
        <v>27.65</v>
      </c>
      <c r="AE314" s="55">
        <v>4.29</v>
      </c>
      <c r="AF314" s="54">
        <v>27.65</v>
      </c>
      <c r="AG314" s="54">
        <v>552.97</v>
      </c>
      <c r="AH314" s="46">
        <v>41794</v>
      </c>
      <c r="AI314" s="46">
        <v>8031</v>
      </c>
      <c r="AJ314" s="46">
        <v>33762</v>
      </c>
      <c r="AK314" s="45">
        <v>5.2</v>
      </c>
      <c r="AL314" s="46">
        <v>15102</v>
      </c>
      <c r="AM314" s="45">
        <v>2.77</v>
      </c>
      <c r="AN314" s="62">
        <f>AL314/'Annual Investment'!$B$2</f>
        <v>4.1850449405987991E-4</v>
      </c>
      <c r="AO314" s="47">
        <v>2</v>
      </c>
      <c r="AP314" s="54">
        <v>4.49</v>
      </c>
      <c r="AQ314" s="54">
        <v>28.9</v>
      </c>
      <c r="AR314" s="55">
        <v>8.7799999999999994</v>
      </c>
      <c r="AS314" s="54">
        <v>56.55</v>
      </c>
      <c r="AT314" s="54">
        <v>577.99</v>
      </c>
      <c r="AU314" s="46">
        <v>45531</v>
      </c>
      <c r="AV314" s="46">
        <v>8395</v>
      </c>
      <c r="AW314" s="46">
        <v>37136</v>
      </c>
      <c r="AX314" s="45">
        <v>5.42</v>
      </c>
      <c r="AY314" s="46">
        <v>16402</v>
      </c>
      <c r="AZ314" s="45">
        <v>2.78</v>
      </c>
      <c r="BA314" s="62">
        <f>AY314/'Annual Investment'!$C$2</f>
        <v>4.4002561173338674E-4</v>
      </c>
      <c r="BB314" s="47">
        <v>2</v>
      </c>
      <c r="BC314" s="54">
        <v>4.6900000000000004</v>
      </c>
      <c r="BD314" s="54">
        <v>30.23</v>
      </c>
      <c r="BE314" s="55">
        <v>13.47</v>
      </c>
      <c r="BF314" s="54">
        <v>86.78</v>
      </c>
      <c r="BG314" s="54">
        <v>604.55999999999995</v>
      </c>
      <c r="BH314" s="46">
        <v>49771</v>
      </c>
      <c r="BI314" s="46">
        <v>8781</v>
      </c>
      <c r="BJ314" s="46">
        <v>40990</v>
      </c>
      <c r="BK314" s="45">
        <v>5.67</v>
      </c>
      <c r="BL314" s="46">
        <v>17478</v>
      </c>
      <c r="BM314" s="45">
        <v>2.85</v>
      </c>
      <c r="BN314" s="62">
        <f>BL314/'Annual Investment'!$D$2</f>
        <v>4.6435553214737495E-4</v>
      </c>
    </row>
    <row r="315" spans="1:66" x14ac:dyDescent="0.25">
      <c r="A315" s="43" t="s">
        <v>139</v>
      </c>
      <c r="B315" t="s">
        <v>203</v>
      </c>
      <c r="C315" s="43" t="s">
        <v>70</v>
      </c>
      <c r="D315" s="43" t="s">
        <v>45</v>
      </c>
      <c r="E315" s="47">
        <v>10</v>
      </c>
      <c r="F315" s="48">
        <v>266.95999999999998</v>
      </c>
      <c r="G315" s="49">
        <v>179.5</v>
      </c>
      <c r="H315" s="48">
        <v>266.95999999999998</v>
      </c>
      <c r="I315" s="49">
        <v>179.5</v>
      </c>
      <c r="J315" s="50">
        <v>100</v>
      </c>
      <c r="K315" s="51">
        <v>1</v>
      </c>
      <c r="L315" s="50">
        <v>57</v>
      </c>
      <c r="M315" s="50">
        <v>0</v>
      </c>
      <c r="N315" s="50">
        <v>156</v>
      </c>
      <c r="O315" s="50">
        <v>0</v>
      </c>
      <c r="P315" s="50">
        <v>156</v>
      </c>
      <c r="Q315" s="52">
        <v>423.43</v>
      </c>
      <c r="R315" s="52">
        <v>0</v>
      </c>
      <c r="S315" s="52">
        <v>423.43</v>
      </c>
      <c r="T315" s="53">
        <v>0.88</v>
      </c>
      <c r="U315" s="53">
        <v>2.93</v>
      </c>
      <c r="V315" s="53">
        <v>2.71</v>
      </c>
      <c r="W315" s="52">
        <v>0.62</v>
      </c>
      <c r="X315" s="52">
        <v>0.08</v>
      </c>
      <c r="Y315" s="52">
        <v>0.93</v>
      </c>
      <c r="Z315" s="43"/>
      <c r="AA315" s="43" t="s">
        <v>139</v>
      </c>
      <c r="AB315" s="47">
        <v>157</v>
      </c>
      <c r="AC315" s="54">
        <v>26.38</v>
      </c>
      <c r="AD315" s="54">
        <v>39.24</v>
      </c>
      <c r="AE315" s="55">
        <v>26.38</v>
      </c>
      <c r="AF315" s="54">
        <v>39.24</v>
      </c>
      <c r="AG315" s="54">
        <v>392.38</v>
      </c>
      <c r="AH315" s="46">
        <v>66409</v>
      </c>
      <c r="AI315" s="46">
        <v>22638</v>
      </c>
      <c r="AJ315" s="46">
        <v>43771</v>
      </c>
      <c r="AK315" s="45">
        <v>2.93</v>
      </c>
      <c r="AL315" s="46">
        <v>24515</v>
      </c>
      <c r="AM315" s="45">
        <v>2.71</v>
      </c>
      <c r="AN315" s="62">
        <f>AL315/'Annual Investment'!$B$2</f>
        <v>6.7935622247900646E-4</v>
      </c>
      <c r="AO315" s="47">
        <v>164</v>
      </c>
      <c r="AP315" s="54">
        <v>27.58</v>
      </c>
      <c r="AQ315" s="54">
        <v>41.01</v>
      </c>
      <c r="AR315" s="55">
        <v>53.96</v>
      </c>
      <c r="AS315" s="54">
        <v>80.25</v>
      </c>
      <c r="AT315" s="54">
        <v>410.13</v>
      </c>
      <c r="AU315" s="46">
        <v>71021</v>
      </c>
      <c r="AV315" s="46">
        <v>23662</v>
      </c>
      <c r="AW315" s="46">
        <v>47359</v>
      </c>
      <c r="AX315" s="45">
        <v>3</v>
      </c>
      <c r="AY315" s="46">
        <v>24202</v>
      </c>
      <c r="AZ315" s="45">
        <v>2.93</v>
      </c>
      <c r="BA315" s="62">
        <f>AY315/'Annual Investment'!$C$2</f>
        <v>6.4928056670963453E-4</v>
      </c>
      <c r="BB315" s="47">
        <v>171</v>
      </c>
      <c r="BC315" s="54">
        <v>28.84</v>
      </c>
      <c r="BD315" s="54">
        <v>42.9</v>
      </c>
      <c r="BE315" s="55">
        <v>82.8</v>
      </c>
      <c r="BF315" s="54">
        <v>123.15</v>
      </c>
      <c r="BG315" s="54">
        <v>428.99</v>
      </c>
      <c r="BH315" s="46">
        <v>76546</v>
      </c>
      <c r="BI315" s="46">
        <v>24750</v>
      </c>
      <c r="BJ315" s="46">
        <v>51796</v>
      </c>
      <c r="BK315" s="45">
        <v>3.09</v>
      </c>
      <c r="BL315" s="46">
        <v>24572</v>
      </c>
      <c r="BM315" s="45">
        <v>3.12</v>
      </c>
      <c r="BN315" s="62">
        <f>BL315/'Annual Investment'!$D$2</f>
        <v>6.528289355718788E-4</v>
      </c>
    </row>
    <row r="316" spans="1:66" x14ac:dyDescent="0.25">
      <c r="A316" s="43" t="s">
        <v>310</v>
      </c>
      <c r="B316" t="s">
        <v>203</v>
      </c>
      <c r="C316" s="43" t="s">
        <v>70</v>
      </c>
      <c r="D316" s="43" t="s">
        <v>45</v>
      </c>
      <c r="E316" s="47">
        <v>23</v>
      </c>
      <c r="F316" s="48">
        <v>164.95</v>
      </c>
      <c r="G316" s="49">
        <v>25.2</v>
      </c>
      <c r="H316" s="48">
        <v>164.95</v>
      </c>
      <c r="I316" s="49">
        <v>25.2</v>
      </c>
      <c r="J316" s="50">
        <v>55</v>
      </c>
      <c r="K316" s="51">
        <v>1</v>
      </c>
      <c r="L316" s="50">
        <v>35</v>
      </c>
      <c r="M316" s="50">
        <v>0</v>
      </c>
      <c r="N316" s="50">
        <v>89</v>
      </c>
      <c r="O316" s="50">
        <v>0</v>
      </c>
      <c r="P316" s="50">
        <v>89</v>
      </c>
      <c r="Q316" s="52">
        <v>255.8</v>
      </c>
      <c r="R316" s="52">
        <v>0</v>
      </c>
      <c r="S316" s="52">
        <v>255.8</v>
      </c>
      <c r="T316" s="53">
        <v>0.88</v>
      </c>
      <c r="U316" s="53">
        <v>3.08</v>
      </c>
      <c r="V316" s="53">
        <v>2.86</v>
      </c>
      <c r="W316" s="52">
        <v>0.57999999999999996</v>
      </c>
      <c r="X316" s="52">
        <v>0.05</v>
      </c>
      <c r="Y316" s="52">
        <v>3.79</v>
      </c>
      <c r="Z316" s="43"/>
      <c r="AA316" s="43" t="s">
        <v>310</v>
      </c>
      <c r="AB316" s="47">
        <v>784</v>
      </c>
      <c r="AC316" s="54">
        <v>18.5</v>
      </c>
      <c r="AD316" s="54">
        <v>121.22</v>
      </c>
      <c r="AE316" s="55">
        <v>18.5</v>
      </c>
      <c r="AF316" s="54">
        <v>121.22</v>
      </c>
      <c r="AG316" s="54">
        <v>2763.78</v>
      </c>
      <c r="AH316" s="46">
        <v>200592</v>
      </c>
      <c r="AI316" s="46">
        <v>65026</v>
      </c>
      <c r="AJ316" s="46">
        <v>135566</v>
      </c>
      <c r="AK316" s="45">
        <v>3.08</v>
      </c>
      <c r="AL316" s="46">
        <v>70156</v>
      </c>
      <c r="AM316" s="45">
        <v>2.86</v>
      </c>
      <c r="AN316" s="62">
        <f>AL316/'Annual Investment'!$B$2</f>
        <v>1.9441531774112657E-3</v>
      </c>
      <c r="AO316" s="47">
        <v>820</v>
      </c>
      <c r="AP316" s="54">
        <v>19.34</v>
      </c>
      <c r="AQ316" s="54">
        <v>126.7</v>
      </c>
      <c r="AR316" s="55">
        <v>37.840000000000003</v>
      </c>
      <c r="AS316" s="54">
        <v>247.92</v>
      </c>
      <c r="AT316" s="54">
        <v>2888.8</v>
      </c>
      <c r="AU316" s="46">
        <v>218475</v>
      </c>
      <c r="AV316" s="46">
        <v>67967</v>
      </c>
      <c r="AW316" s="46">
        <v>150508</v>
      </c>
      <c r="AX316" s="45">
        <v>3.21</v>
      </c>
      <c r="AY316" s="46">
        <v>70529</v>
      </c>
      <c r="AZ316" s="45">
        <v>3.1</v>
      </c>
      <c r="BA316" s="62">
        <f>AY316/'Annual Investment'!$C$2</f>
        <v>1.8921208614768952E-3</v>
      </c>
      <c r="BB316" s="47">
        <v>857</v>
      </c>
      <c r="BC316" s="54">
        <v>20.23</v>
      </c>
      <c r="BD316" s="54">
        <v>132.53</v>
      </c>
      <c r="BE316" s="55">
        <v>58.07</v>
      </c>
      <c r="BF316" s="54">
        <v>380.45</v>
      </c>
      <c r="BG316" s="54">
        <v>3021.63</v>
      </c>
      <c r="BH316" s="46">
        <v>238524</v>
      </c>
      <c r="BI316" s="46">
        <v>71093</v>
      </c>
      <c r="BJ316" s="46">
        <v>167431</v>
      </c>
      <c r="BK316" s="45">
        <v>3.36</v>
      </c>
      <c r="BL316" s="46">
        <v>71686</v>
      </c>
      <c r="BM316" s="45">
        <v>3.33</v>
      </c>
      <c r="BN316" s="62">
        <f>BL316/'Annual Investment'!$D$2</f>
        <v>1.9045537634464309E-3</v>
      </c>
    </row>
    <row r="317" spans="1:66" x14ac:dyDescent="0.25">
      <c r="A317" s="43" t="s">
        <v>311</v>
      </c>
      <c r="B317" t="s">
        <v>203</v>
      </c>
      <c r="C317" s="43" t="s">
        <v>70</v>
      </c>
      <c r="D317" s="43" t="s">
        <v>45</v>
      </c>
      <c r="E317" s="47">
        <v>14</v>
      </c>
      <c r="F317" s="48">
        <v>170.82</v>
      </c>
      <c r="G317" s="49">
        <v>39</v>
      </c>
      <c r="H317" s="48">
        <v>170.82</v>
      </c>
      <c r="I317" s="49">
        <v>39</v>
      </c>
      <c r="J317" s="50">
        <v>0</v>
      </c>
      <c r="K317" s="51" t="s">
        <v>50</v>
      </c>
      <c r="L317" s="50">
        <v>36</v>
      </c>
      <c r="M317" s="50">
        <v>0</v>
      </c>
      <c r="N317" s="50">
        <v>36</v>
      </c>
      <c r="O317" s="50">
        <v>0</v>
      </c>
      <c r="P317" s="50">
        <v>36</v>
      </c>
      <c r="Q317" s="52">
        <v>202.48</v>
      </c>
      <c r="R317" s="52">
        <v>0</v>
      </c>
      <c r="S317" s="52">
        <v>202.48</v>
      </c>
      <c r="T317" s="53">
        <v>0.88</v>
      </c>
      <c r="U317" s="53">
        <v>5.59</v>
      </c>
      <c r="V317" s="53">
        <v>3.82</v>
      </c>
      <c r="W317" s="52">
        <v>0.33</v>
      </c>
      <c r="X317" s="52">
        <v>0.04</v>
      </c>
      <c r="Y317" s="52">
        <v>1.45</v>
      </c>
      <c r="Z317" s="43"/>
      <c r="AA317" s="43" t="s">
        <v>311</v>
      </c>
      <c r="AB317" s="47">
        <v>235</v>
      </c>
      <c r="AC317" s="54">
        <v>8.6</v>
      </c>
      <c r="AD317" s="54">
        <v>37.659999999999997</v>
      </c>
      <c r="AE317" s="55">
        <v>8.6</v>
      </c>
      <c r="AF317" s="54">
        <v>37.659999999999997</v>
      </c>
      <c r="AG317" s="54">
        <v>515.95000000000005</v>
      </c>
      <c r="AH317" s="46">
        <v>47635</v>
      </c>
      <c r="AI317" s="46">
        <v>8514</v>
      </c>
      <c r="AJ317" s="46">
        <v>39120</v>
      </c>
      <c r="AK317" s="45">
        <v>5.59</v>
      </c>
      <c r="AL317" s="46">
        <v>12464</v>
      </c>
      <c r="AM317" s="45">
        <v>3.82</v>
      </c>
      <c r="AN317" s="62">
        <f>AL317/'Annual Investment'!$B$2</f>
        <v>3.4540061011537168E-4</v>
      </c>
      <c r="AO317" s="47">
        <v>246</v>
      </c>
      <c r="AP317" s="54">
        <v>8.99</v>
      </c>
      <c r="AQ317" s="54">
        <v>39.36</v>
      </c>
      <c r="AR317" s="55">
        <v>17.59</v>
      </c>
      <c r="AS317" s="54">
        <v>77.03</v>
      </c>
      <c r="AT317" s="54">
        <v>539.29</v>
      </c>
      <c r="AU317" s="46">
        <v>51612</v>
      </c>
      <c r="AV317" s="46">
        <v>8900</v>
      </c>
      <c r="AW317" s="46">
        <v>42713</v>
      </c>
      <c r="AX317" s="45">
        <v>5.8</v>
      </c>
      <c r="AY317" s="46">
        <v>12669</v>
      </c>
      <c r="AZ317" s="45">
        <v>4.07</v>
      </c>
      <c r="BA317" s="62">
        <f>AY317/'Annual Investment'!$C$2</f>
        <v>3.3987833648642098E-4</v>
      </c>
      <c r="BB317" s="47">
        <v>257</v>
      </c>
      <c r="BC317" s="54">
        <v>9.4</v>
      </c>
      <c r="BD317" s="54">
        <v>41.17</v>
      </c>
      <c r="BE317" s="55">
        <v>26.99</v>
      </c>
      <c r="BF317" s="54">
        <v>118.2</v>
      </c>
      <c r="BG317" s="54">
        <v>564.09</v>
      </c>
      <c r="BH317" s="46">
        <v>56347</v>
      </c>
      <c r="BI317" s="46">
        <v>9309</v>
      </c>
      <c r="BJ317" s="46">
        <v>47038</v>
      </c>
      <c r="BK317" s="45">
        <v>6.05</v>
      </c>
      <c r="BL317" s="46">
        <v>13064</v>
      </c>
      <c r="BM317" s="45">
        <v>4.3099999999999996</v>
      </c>
      <c r="BN317" s="62">
        <f>BL317/'Annual Investment'!$D$2</f>
        <v>3.4708437303886634E-4</v>
      </c>
    </row>
    <row r="318" spans="1:66" x14ac:dyDescent="0.25">
      <c r="A318" s="43" t="s">
        <v>312</v>
      </c>
      <c r="B318" t="s">
        <v>203</v>
      </c>
      <c r="C318" s="43" t="s">
        <v>70</v>
      </c>
      <c r="D318" s="43" t="s">
        <v>45</v>
      </c>
      <c r="E318" s="47">
        <v>14</v>
      </c>
      <c r="F318" s="48">
        <v>462.97</v>
      </c>
      <c r="G318" s="49">
        <v>105.7</v>
      </c>
      <c r="H318" s="48">
        <v>462.97</v>
      </c>
      <c r="I318" s="49">
        <v>105.7</v>
      </c>
      <c r="J318" s="50">
        <v>0</v>
      </c>
      <c r="K318" s="51" t="s">
        <v>50</v>
      </c>
      <c r="L318" s="50">
        <v>98</v>
      </c>
      <c r="M318" s="50">
        <v>0</v>
      </c>
      <c r="N318" s="50">
        <v>98</v>
      </c>
      <c r="O318" s="50">
        <v>0</v>
      </c>
      <c r="P318" s="50">
        <v>98</v>
      </c>
      <c r="Q318" s="52">
        <v>548.78</v>
      </c>
      <c r="R318" s="52">
        <v>0</v>
      </c>
      <c r="S318" s="52">
        <v>548.78</v>
      </c>
      <c r="T318" s="53">
        <v>0.88</v>
      </c>
      <c r="U318" s="53">
        <v>5.59</v>
      </c>
      <c r="V318" s="53">
        <v>4.54</v>
      </c>
      <c r="W318" s="52">
        <v>0.28000000000000003</v>
      </c>
      <c r="X318" s="52">
        <v>0.03</v>
      </c>
      <c r="Y318" s="52">
        <v>1.22</v>
      </c>
      <c r="Z318" s="43"/>
      <c r="AA318" s="43" t="s">
        <v>312</v>
      </c>
      <c r="AB318" s="47">
        <v>3</v>
      </c>
      <c r="AC318" s="54">
        <v>0.31</v>
      </c>
      <c r="AD318" s="54">
        <v>1.36</v>
      </c>
      <c r="AE318" s="55">
        <v>0.31</v>
      </c>
      <c r="AF318" s="54">
        <v>1.36</v>
      </c>
      <c r="AG318" s="54">
        <v>18.64</v>
      </c>
      <c r="AH318" s="46">
        <v>1721</v>
      </c>
      <c r="AI318" s="46">
        <v>308</v>
      </c>
      <c r="AJ318" s="46">
        <v>1414</v>
      </c>
      <c r="AK318" s="45">
        <v>5.59</v>
      </c>
      <c r="AL318" s="46">
        <v>379</v>
      </c>
      <c r="AM318" s="45">
        <v>4.54</v>
      </c>
      <c r="AN318" s="62">
        <f>AL318/'Annual Investment'!$B$2</f>
        <v>1.050279454699341E-5</v>
      </c>
      <c r="AO318" s="47">
        <v>3</v>
      </c>
      <c r="AP318" s="54">
        <v>0.32</v>
      </c>
      <c r="AQ318" s="54">
        <v>1.42</v>
      </c>
      <c r="AR318" s="55">
        <v>0.64</v>
      </c>
      <c r="AS318" s="54">
        <v>2.78</v>
      </c>
      <c r="AT318" s="54">
        <v>19.489999999999998</v>
      </c>
      <c r="AU318" s="46">
        <v>1865</v>
      </c>
      <c r="AV318" s="46">
        <v>322</v>
      </c>
      <c r="AW318" s="46">
        <v>1544</v>
      </c>
      <c r="AX318" s="45">
        <v>5.8</v>
      </c>
      <c r="AY318" s="46">
        <v>389</v>
      </c>
      <c r="AZ318" s="45">
        <v>4.79</v>
      </c>
      <c r="BA318" s="62">
        <f>AY318/'Annual Investment'!$C$2</f>
        <v>1.0435920190482103E-5</v>
      </c>
      <c r="BB318" s="47">
        <v>3</v>
      </c>
      <c r="BC318" s="54">
        <v>0.34</v>
      </c>
      <c r="BD318" s="54">
        <v>1.49</v>
      </c>
      <c r="BE318" s="55">
        <v>0.98</v>
      </c>
      <c r="BF318" s="54">
        <v>4.2699999999999996</v>
      </c>
      <c r="BG318" s="54">
        <v>20.38</v>
      </c>
      <c r="BH318" s="46">
        <v>2036</v>
      </c>
      <c r="BI318" s="46">
        <v>336</v>
      </c>
      <c r="BJ318" s="46">
        <v>1700</v>
      </c>
      <c r="BK318" s="45">
        <v>6.05</v>
      </c>
      <c r="BL318" s="46">
        <v>404</v>
      </c>
      <c r="BM318" s="45">
        <v>5.04</v>
      </c>
      <c r="BN318" s="62">
        <f>BL318/'Annual Investment'!$D$2</f>
        <v>1.0733472650620178E-5</v>
      </c>
    </row>
    <row r="319" spans="1:66" x14ac:dyDescent="0.25">
      <c r="A319" s="43" t="s">
        <v>77</v>
      </c>
      <c r="B319" t="s">
        <v>203</v>
      </c>
      <c r="C319" s="43" t="s">
        <v>78</v>
      </c>
      <c r="D319" s="43" t="s">
        <v>45</v>
      </c>
      <c r="E319" s="47">
        <v>18</v>
      </c>
      <c r="F319" s="48">
        <v>8956.36</v>
      </c>
      <c r="G319" s="49">
        <v>2931</v>
      </c>
      <c r="H319" s="48">
        <v>8956.36</v>
      </c>
      <c r="I319" s="49">
        <v>2931</v>
      </c>
      <c r="J319" s="50">
        <v>6884</v>
      </c>
      <c r="K319" s="51">
        <v>0.3</v>
      </c>
      <c r="L319" s="50">
        <v>1898</v>
      </c>
      <c r="M319" s="50">
        <v>0</v>
      </c>
      <c r="N319" s="50">
        <v>3958</v>
      </c>
      <c r="O319" s="50">
        <v>4824</v>
      </c>
      <c r="P319" s="50">
        <v>8782</v>
      </c>
      <c r="Q319" s="52">
        <v>14999.6</v>
      </c>
      <c r="R319" s="52">
        <v>0</v>
      </c>
      <c r="S319" s="52">
        <v>14999.6</v>
      </c>
      <c r="T319" s="53">
        <v>0.88</v>
      </c>
      <c r="U319" s="53">
        <v>1.89</v>
      </c>
      <c r="V319" s="53">
        <v>3.79</v>
      </c>
      <c r="W319" s="52">
        <v>0.47</v>
      </c>
      <c r="X319" s="52">
        <v>0.04</v>
      </c>
      <c r="Y319" s="52">
        <v>1.44</v>
      </c>
      <c r="Z319" s="43"/>
      <c r="AA319" s="43" t="s">
        <v>77</v>
      </c>
      <c r="AB319" s="47">
        <v>47</v>
      </c>
      <c r="AC319" s="54">
        <v>129.24</v>
      </c>
      <c r="AD319" s="54">
        <v>394.92</v>
      </c>
      <c r="AE319" s="55">
        <v>129.24</v>
      </c>
      <c r="AF319" s="54">
        <v>394.92</v>
      </c>
      <c r="AG319" s="54">
        <v>7108.6</v>
      </c>
      <c r="AH319" s="46">
        <v>705736</v>
      </c>
      <c r="AI319" s="46">
        <v>374316</v>
      </c>
      <c r="AJ319" s="46">
        <v>331420</v>
      </c>
      <c r="AK319" s="45">
        <v>1.89</v>
      </c>
      <c r="AL319" s="46">
        <v>186207</v>
      </c>
      <c r="AM319" s="45">
        <v>3.79</v>
      </c>
      <c r="AN319" s="62">
        <f>AL319/'Annual Investment'!$B$2</f>
        <v>5.1601421219314037E-3</v>
      </c>
      <c r="AO319" s="47">
        <v>49</v>
      </c>
      <c r="AP319" s="54">
        <v>135.09</v>
      </c>
      <c r="AQ319" s="54">
        <v>412.79</v>
      </c>
      <c r="AR319" s="55">
        <v>264.33</v>
      </c>
      <c r="AS319" s="54">
        <v>807.71</v>
      </c>
      <c r="AT319" s="54">
        <v>7430.16</v>
      </c>
      <c r="AU319" s="46">
        <v>763014</v>
      </c>
      <c r="AV319" s="46">
        <v>391248</v>
      </c>
      <c r="AW319" s="46">
        <v>371766</v>
      </c>
      <c r="AX319" s="45">
        <v>1.95</v>
      </c>
      <c r="AY319" s="46">
        <v>185821</v>
      </c>
      <c r="AZ319" s="45">
        <v>4.1100000000000003</v>
      </c>
      <c r="BA319" s="62">
        <f>AY319/'Annual Investment'!$C$2</f>
        <v>4.9851237164924801E-3</v>
      </c>
      <c r="BB319" s="47">
        <v>51</v>
      </c>
      <c r="BC319" s="54">
        <v>141.30000000000001</v>
      </c>
      <c r="BD319" s="54">
        <v>431.77</v>
      </c>
      <c r="BE319" s="55">
        <v>405.62</v>
      </c>
      <c r="BF319" s="54">
        <v>1239.48</v>
      </c>
      <c r="BG319" s="54">
        <v>7771.8</v>
      </c>
      <c r="BH319" s="46">
        <v>827534</v>
      </c>
      <c r="BI319" s="46">
        <v>409238</v>
      </c>
      <c r="BJ319" s="46">
        <v>418296</v>
      </c>
      <c r="BK319" s="45">
        <v>2.02</v>
      </c>
      <c r="BL319" s="46">
        <v>189758</v>
      </c>
      <c r="BM319" s="45">
        <v>4.3600000000000003</v>
      </c>
      <c r="BN319" s="62">
        <f>BL319/'Annual Investment'!$D$2</f>
        <v>5.041490849595009E-3</v>
      </c>
    </row>
    <row r="320" spans="1:66" x14ac:dyDescent="0.25">
      <c r="A320" s="43" t="s">
        <v>313</v>
      </c>
      <c r="B320" t="s">
        <v>203</v>
      </c>
      <c r="C320" s="43" t="s">
        <v>70</v>
      </c>
      <c r="D320" s="43" t="s">
        <v>49</v>
      </c>
      <c r="E320" s="47">
        <v>11</v>
      </c>
      <c r="F320" s="48">
        <v>253.58</v>
      </c>
      <c r="G320" s="49">
        <v>28.4</v>
      </c>
      <c r="H320" s="48">
        <v>253.58</v>
      </c>
      <c r="I320" s="49">
        <v>28.4</v>
      </c>
      <c r="J320" s="50">
        <v>66</v>
      </c>
      <c r="K320" s="51">
        <v>0.89</v>
      </c>
      <c r="L320" s="50">
        <v>54</v>
      </c>
      <c r="M320" s="50">
        <v>0</v>
      </c>
      <c r="N320" s="50">
        <v>112</v>
      </c>
      <c r="O320" s="50">
        <v>7</v>
      </c>
      <c r="P320" s="50">
        <v>119</v>
      </c>
      <c r="Q320" s="52">
        <v>210.75</v>
      </c>
      <c r="R320" s="52">
        <v>0</v>
      </c>
      <c r="S320" s="52">
        <v>210.75</v>
      </c>
      <c r="T320" s="53">
        <v>0.88</v>
      </c>
      <c r="U320" s="53">
        <v>1.89</v>
      </c>
      <c r="V320" s="53">
        <v>1.88</v>
      </c>
      <c r="W320" s="52">
        <v>0.47</v>
      </c>
      <c r="X320" s="52">
        <v>0.06</v>
      </c>
      <c r="Y320" s="52">
        <v>4.21</v>
      </c>
      <c r="Z320" s="43"/>
      <c r="AA320" s="43" t="s">
        <v>313</v>
      </c>
      <c r="AB320" s="47">
        <v>78</v>
      </c>
      <c r="AC320" s="54">
        <v>2.09</v>
      </c>
      <c r="AD320" s="54">
        <v>18.64</v>
      </c>
      <c r="AE320" s="55">
        <v>2.09</v>
      </c>
      <c r="AF320" s="54">
        <v>18.64</v>
      </c>
      <c r="AG320" s="54">
        <v>210.58</v>
      </c>
      <c r="AH320" s="46">
        <v>16526</v>
      </c>
      <c r="AI320" s="46">
        <v>8751</v>
      </c>
      <c r="AJ320" s="46">
        <v>7775</v>
      </c>
      <c r="AK320" s="45">
        <v>1.89</v>
      </c>
      <c r="AL320" s="46">
        <v>8787</v>
      </c>
      <c r="AM320" s="45">
        <v>1.88</v>
      </c>
      <c r="AN320" s="62">
        <f>AL320/'Annual Investment'!$B$2</f>
        <v>2.4350410470826148E-4</v>
      </c>
      <c r="AO320" s="47">
        <v>82</v>
      </c>
      <c r="AP320" s="54">
        <v>2.1800000000000002</v>
      </c>
      <c r="AQ320" s="54">
        <v>19.48</v>
      </c>
      <c r="AR320" s="55">
        <v>4.2699999999999996</v>
      </c>
      <c r="AS320" s="54">
        <v>38.11</v>
      </c>
      <c r="AT320" s="54">
        <v>220.1</v>
      </c>
      <c r="AU320" s="46">
        <v>18087</v>
      </c>
      <c r="AV320" s="46">
        <v>9147</v>
      </c>
      <c r="AW320" s="46">
        <v>8940</v>
      </c>
      <c r="AX320" s="45">
        <v>1.98</v>
      </c>
      <c r="AY320" s="46">
        <v>8768</v>
      </c>
      <c r="AZ320" s="45">
        <v>2.06</v>
      </c>
      <c r="BA320" s="62">
        <f>AY320/'Annual Investment'!$C$2</f>
        <v>2.3522403143996678E-4</v>
      </c>
      <c r="BB320" s="47">
        <v>86</v>
      </c>
      <c r="BC320" s="54">
        <v>2.2799999999999998</v>
      </c>
      <c r="BD320" s="54">
        <v>20.37</v>
      </c>
      <c r="BE320" s="55">
        <v>6.55</v>
      </c>
      <c r="BF320" s="54">
        <v>58.49</v>
      </c>
      <c r="BG320" s="54">
        <v>230.22</v>
      </c>
      <c r="BH320" s="46">
        <v>19844</v>
      </c>
      <c r="BI320" s="46">
        <v>9567</v>
      </c>
      <c r="BJ320" s="46">
        <v>10277</v>
      </c>
      <c r="BK320" s="45">
        <v>2.0699999999999998</v>
      </c>
      <c r="BL320" s="46">
        <v>8954</v>
      </c>
      <c r="BM320" s="45">
        <v>2.2200000000000002</v>
      </c>
      <c r="BN320" s="62">
        <f>BL320/'Annual Investment'!$D$2</f>
        <v>2.3788988641993336E-4</v>
      </c>
    </row>
    <row r="321" spans="1:66" x14ac:dyDescent="0.25">
      <c r="A321" s="43" t="s">
        <v>314</v>
      </c>
      <c r="B321" t="s">
        <v>203</v>
      </c>
      <c r="C321" s="43" t="s">
        <v>70</v>
      </c>
      <c r="D321" s="43" t="s">
        <v>49</v>
      </c>
      <c r="E321" s="47">
        <v>11</v>
      </c>
      <c r="F321" s="48">
        <v>633.94000000000005</v>
      </c>
      <c r="G321" s="49">
        <v>49.5</v>
      </c>
      <c r="H321" s="48">
        <v>633.94000000000005</v>
      </c>
      <c r="I321" s="49">
        <v>49.5</v>
      </c>
      <c r="J321" s="50">
        <v>164</v>
      </c>
      <c r="K321" s="51">
        <v>0.89</v>
      </c>
      <c r="L321" s="50">
        <v>134</v>
      </c>
      <c r="M321" s="50">
        <v>0</v>
      </c>
      <c r="N321" s="50">
        <v>280</v>
      </c>
      <c r="O321" s="50">
        <v>19</v>
      </c>
      <c r="P321" s="50">
        <v>299</v>
      </c>
      <c r="Q321" s="52">
        <v>491.99</v>
      </c>
      <c r="R321" s="52">
        <v>0</v>
      </c>
      <c r="S321" s="52">
        <v>491.99</v>
      </c>
      <c r="T321" s="53">
        <v>0.88</v>
      </c>
      <c r="U321" s="53">
        <v>1.76</v>
      </c>
      <c r="V321" s="53">
        <v>1.76</v>
      </c>
      <c r="W321" s="52">
        <v>0.47</v>
      </c>
      <c r="X321" s="52">
        <v>0.06</v>
      </c>
      <c r="Y321" s="52">
        <v>6.04</v>
      </c>
      <c r="Z321" s="43"/>
      <c r="AA321" s="43" t="s">
        <v>314</v>
      </c>
      <c r="AB321" s="47">
        <v>19</v>
      </c>
      <c r="AC321" s="54">
        <v>0.87</v>
      </c>
      <c r="AD321" s="54">
        <v>11.18</v>
      </c>
      <c r="AE321" s="55">
        <v>0.87</v>
      </c>
      <c r="AF321" s="54">
        <v>11.18</v>
      </c>
      <c r="AG321" s="54">
        <v>126.35</v>
      </c>
      <c r="AH321" s="46">
        <v>9259</v>
      </c>
      <c r="AI321" s="46">
        <v>5250</v>
      </c>
      <c r="AJ321" s="46">
        <v>4009</v>
      </c>
      <c r="AK321" s="45">
        <v>1.76</v>
      </c>
      <c r="AL321" s="46">
        <v>5272</v>
      </c>
      <c r="AM321" s="45">
        <v>1.76</v>
      </c>
      <c r="AN321" s="62">
        <f>AL321/'Annual Investment'!$B$2</f>
        <v>1.4609692045316428E-4</v>
      </c>
      <c r="AO321" s="47">
        <v>20</v>
      </c>
      <c r="AP321" s="54">
        <v>0.91</v>
      </c>
      <c r="AQ321" s="54">
        <v>11.69</v>
      </c>
      <c r="AR321" s="55">
        <v>1.78</v>
      </c>
      <c r="AS321" s="54">
        <v>22.87</v>
      </c>
      <c r="AT321" s="54">
        <v>132.06</v>
      </c>
      <c r="AU321" s="46">
        <v>10166</v>
      </c>
      <c r="AV321" s="46">
        <v>5488</v>
      </c>
      <c r="AW321" s="46">
        <v>4678</v>
      </c>
      <c r="AX321" s="45">
        <v>1.85</v>
      </c>
      <c r="AY321" s="46">
        <v>5261</v>
      </c>
      <c r="AZ321" s="45">
        <v>1.93</v>
      </c>
      <c r="BA321" s="62">
        <f>AY321/'Annual Investment'!$C$2</f>
        <v>1.4113978437564612E-4</v>
      </c>
      <c r="BB321" s="47">
        <v>21</v>
      </c>
      <c r="BC321" s="54">
        <v>0.95</v>
      </c>
      <c r="BD321" s="54">
        <v>12.22</v>
      </c>
      <c r="BE321" s="55">
        <v>2.74</v>
      </c>
      <c r="BF321" s="54">
        <v>35.090000000000003</v>
      </c>
      <c r="BG321" s="54">
        <v>138.13</v>
      </c>
      <c r="BH321" s="46">
        <v>11182</v>
      </c>
      <c r="BI321" s="46">
        <v>5740</v>
      </c>
      <c r="BJ321" s="46">
        <v>5442</v>
      </c>
      <c r="BK321" s="45">
        <v>1.95</v>
      </c>
      <c r="BL321" s="46">
        <v>5372</v>
      </c>
      <c r="BM321" s="45">
        <v>2.08</v>
      </c>
      <c r="BN321" s="62">
        <f>BL321/'Annual Investment'!$D$2</f>
        <v>1.4272330465131585E-4</v>
      </c>
    </row>
    <row r="322" spans="1:66" x14ac:dyDescent="0.25">
      <c r="A322" s="43" t="s">
        <v>315</v>
      </c>
      <c r="B322" t="s">
        <v>203</v>
      </c>
      <c r="C322" s="43" t="s">
        <v>70</v>
      </c>
      <c r="D322" s="43" t="s">
        <v>49</v>
      </c>
      <c r="E322" s="47">
        <v>11</v>
      </c>
      <c r="F322" s="48">
        <v>145.53</v>
      </c>
      <c r="G322" s="49">
        <v>48.2</v>
      </c>
      <c r="H322" s="48">
        <v>145.53</v>
      </c>
      <c r="I322" s="49">
        <v>48.2</v>
      </c>
      <c r="J322" s="50">
        <v>44</v>
      </c>
      <c r="K322" s="51">
        <v>0.76</v>
      </c>
      <c r="L322" s="50">
        <v>31</v>
      </c>
      <c r="M322" s="50">
        <v>0</v>
      </c>
      <c r="N322" s="50">
        <v>64</v>
      </c>
      <c r="O322" s="50">
        <v>10</v>
      </c>
      <c r="P322" s="50">
        <v>75</v>
      </c>
      <c r="Q322" s="52">
        <v>172.65</v>
      </c>
      <c r="R322" s="52">
        <v>0</v>
      </c>
      <c r="S322" s="52">
        <v>172.65</v>
      </c>
      <c r="T322" s="53">
        <v>0.88</v>
      </c>
      <c r="U322" s="53">
        <v>2.4900000000000002</v>
      </c>
      <c r="V322" s="53">
        <v>2.68</v>
      </c>
      <c r="W322" s="52">
        <v>0.47</v>
      </c>
      <c r="X322" s="52">
        <v>0.06</v>
      </c>
      <c r="Y322" s="52">
        <v>1.42</v>
      </c>
      <c r="Z322" s="43"/>
      <c r="AA322" s="43" t="s">
        <v>315</v>
      </c>
      <c r="AB322" s="47">
        <v>392</v>
      </c>
      <c r="AC322" s="54">
        <v>17.7</v>
      </c>
      <c r="AD322" s="54">
        <v>53.48</v>
      </c>
      <c r="AE322" s="55">
        <v>17.7</v>
      </c>
      <c r="AF322" s="54">
        <v>53.48</v>
      </c>
      <c r="AG322" s="54">
        <v>604.27</v>
      </c>
      <c r="AH322" s="46">
        <v>67694</v>
      </c>
      <c r="AI322" s="46">
        <v>27215</v>
      </c>
      <c r="AJ322" s="46">
        <v>40479</v>
      </c>
      <c r="AK322" s="45">
        <v>2.4900000000000002</v>
      </c>
      <c r="AL322" s="46">
        <v>25214</v>
      </c>
      <c r="AM322" s="45">
        <v>2.68</v>
      </c>
      <c r="AN322" s="62">
        <f>AL322/'Annual Investment'!$B$2</f>
        <v>6.9872681189417374E-4</v>
      </c>
      <c r="AO322" s="47">
        <v>410</v>
      </c>
      <c r="AP322" s="54">
        <v>18.5</v>
      </c>
      <c r="AQ322" s="54">
        <v>55.89</v>
      </c>
      <c r="AR322" s="55">
        <v>36.19</v>
      </c>
      <c r="AS322" s="54">
        <v>109.37</v>
      </c>
      <c r="AT322" s="54">
        <v>631.6</v>
      </c>
      <c r="AU322" s="46">
        <v>73078</v>
      </c>
      <c r="AV322" s="46">
        <v>28446</v>
      </c>
      <c r="AW322" s="46">
        <v>44632</v>
      </c>
      <c r="AX322" s="45">
        <v>2.57</v>
      </c>
      <c r="AY322" s="46">
        <v>25161</v>
      </c>
      <c r="AZ322" s="45">
        <v>2.9</v>
      </c>
      <c r="BA322" s="62">
        <f>AY322/'Annual Investment'!$C$2</f>
        <v>6.7500819514838091E-4</v>
      </c>
      <c r="BB322" s="47">
        <v>429</v>
      </c>
      <c r="BC322" s="54">
        <v>19.350000000000001</v>
      </c>
      <c r="BD322" s="54">
        <v>58.46</v>
      </c>
      <c r="BE322" s="55">
        <v>55.54</v>
      </c>
      <c r="BF322" s="54">
        <v>167.83</v>
      </c>
      <c r="BG322" s="54">
        <v>660.64</v>
      </c>
      <c r="BH322" s="46">
        <v>79318</v>
      </c>
      <c r="BI322" s="46">
        <v>29754</v>
      </c>
      <c r="BJ322" s="46">
        <v>49564</v>
      </c>
      <c r="BK322" s="45">
        <v>2.67</v>
      </c>
      <c r="BL322" s="46">
        <v>25695</v>
      </c>
      <c r="BM322" s="45">
        <v>3.09</v>
      </c>
      <c r="BN322" s="62">
        <f>BL322/'Annual Investment'!$D$2</f>
        <v>6.8266480138040955E-4</v>
      </c>
    </row>
    <row r="323" spans="1:66" x14ac:dyDescent="0.25">
      <c r="A323" s="43" t="s">
        <v>103</v>
      </c>
      <c r="B323" t="s">
        <v>203</v>
      </c>
      <c r="C323" s="43" t="s">
        <v>70</v>
      </c>
      <c r="D323" s="43" t="s">
        <v>45</v>
      </c>
      <c r="E323" s="47">
        <v>17</v>
      </c>
      <c r="F323" s="48">
        <v>893.92</v>
      </c>
      <c r="G323" s="49">
        <v>204.1</v>
      </c>
      <c r="H323" s="48">
        <v>893.92</v>
      </c>
      <c r="I323" s="49">
        <v>204.1</v>
      </c>
      <c r="J323" s="50">
        <v>354</v>
      </c>
      <c r="K323" s="51">
        <v>0.59</v>
      </c>
      <c r="L323" s="50">
        <v>189</v>
      </c>
      <c r="M323" s="50">
        <v>0</v>
      </c>
      <c r="N323" s="50">
        <v>399</v>
      </c>
      <c r="O323" s="50">
        <v>145</v>
      </c>
      <c r="P323" s="50">
        <v>543</v>
      </c>
      <c r="Q323" s="52">
        <v>1257.8800000000001</v>
      </c>
      <c r="R323" s="52">
        <v>0</v>
      </c>
      <c r="S323" s="52">
        <v>1257.8800000000001</v>
      </c>
      <c r="T323" s="53">
        <v>0.88</v>
      </c>
      <c r="U323" s="53">
        <v>2.5099999999999998</v>
      </c>
      <c r="V323" s="53">
        <v>3.15</v>
      </c>
      <c r="W323" s="52">
        <v>0.48</v>
      </c>
      <c r="X323" s="52">
        <v>0.04</v>
      </c>
      <c r="Y323" s="52">
        <v>2.08</v>
      </c>
      <c r="Z323" s="43"/>
      <c r="AA323" s="43" t="s">
        <v>103</v>
      </c>
      <c r="AB323" s="47">
        <v>235</v>
      </c>
      <c r="AC323" s="54">
        <v>45</v>
      </c>
      <c r="AD323" s="54">
        <v>197.08</v>
      </c>
      <c r="AE323" s="55">
        <v>45</v>
      </c>
      <c r="AF323" s="54">
        <v>197.08</v>
      </c>
      <c r="AG323" s="54">
        <v>3370.11</v>
      </c>
      <c r="AH323" s="46">
        <v>295917</v>
      </c>
      <c r="AI323" s="46">
        <v>117852</v>
      </c>
      <c r="AJ323" s="46">
        <v>178065</v>
      </c>
      <c r="AK323" s="45">
        <v>2.5099999999999998</v>
      </c>
      <c r="AL323" s="46">
        <v>93796</v>
      </c>
      <c r="AM323" s="45">
        <v>3.15</v>
      </c>
      <c r="AN323" s="62">
        <f>AL323/'Annual Investment'!$B$2</f>
        <v>2.5992615232976091E-3</v>
      </c>
      <c r="AO323" s="47">
        <v>246</v>
      </c>
      <c r="AP323" s="54">
        <v>47.03</v>
      </c>
      <c r="AQ323" s="54">
        <v>206</v>
      </c>
      <c r="AR323" s="55">
        <v>92.03</v>
      </c>
      <c r="AS323" s="54">
        <v>403.08</v>
      </c>
      <c r="AT323" s="54">
        <v>3522.56</v>
      </c>
      <c r="AU323" s="46">
        <v>321408</v>
      </c>
      <c r="AV323" s="46">
        <v>123183</v>
      </c>
      <c r="AW323" s="46">
        <v>198225</v>
      </c>
      <c r="AX323" s="45">
        <v>2.61</v>
      </c>
      <c r="AY323" s="46">
        <v>93564</v>
      </c>
      <c r="AZ323" s="45">
        <v>3.44</v>
      </c>
      <c r="BA323" s="62">
        <f>AY323/'Annual Investment'!$C$2</f>
        <v>2.5100936676150836E-3</v>
      </c>
      <c r="BB323" s="47">
        <v>257</v>
      </c>
      <c r="BC323" s="54">
        <v>49.19</v>
      </c>
      <c r="BD323" s="54">
        <v>215.47</v>
      </c>
      <c r="BE323" s="55">
        <v>141.22</v>
      </c>
      <c r="BF323" s="54">
        <v>618.54999999999995</v>
      </c>
      <c r="BG323" s="54">
        <v>3684.52</v>
      </c>
      <c r="BH323" s="46">
        <v>350583</v>
      </c>
      <c r="BI323" s="46">
        <v>128847</v>
      </c>
      <c r="BJ323" s="46">
        <v>221735</v>
      </c>
      <c r="BK323" s="45">
        <v>2.72</v>
      </c>
      <c r="BL323" s="46">
        <v>95525</v>
      </c>
      <c r="BM323" s="45">
        <v>3.67</v>
      </c>
      <c r="BN323" s="62">
        <f>BL323/'Annual Investment'!$D$2</f>
        <v>2.5379083538378529E-3</v>
      </c>
    </row>
    <row r="324" spans="1:66" x14ac:dyDescent="0.25">
      <c r="A324" s="43" t="s">
        <v>104</v>
      </c>
      <c r="B324" t="s">
        <v>203</v>
      </c>
      <c r="C324" s="43" t="s">
        <v>70</v>
      </c>
      <c r="D324" s="43" t="s">
        <v>45</v>
      </c>
      <c r="E324" s="47">
        <v>17</v>
      </c>
      <c r="F324" s="48">
        <v>2819.13</v>
      </c>
      <c r="G324" s="49">
        <v>643.6</v>
      </c>
      <c r="H324" s="48">
        <v>2819.13</v>
      </c>
      <c r="I324" s="49">
        <v>643.6</v>
      </c>
      <c r="J324" s="50">
        <v>1797</v>
      </c>
      <c r="K324" s="51">
        <v>0.38</v>
      </c>
      <c r="L324" s="50">
        <v>597</v>
      </c>
      <c r="M324" s="50">
        <v>0</v>
      </c>
      <c r="N324" s="50">
        <v>1284</v>
      </c>
      <c r="O324" s="50">
        <v>1110</v>
      </c>
      <c r="P324" s="50">
        <v>2394</v>
      </c>
      <c r="Q324" s="52">
        <v>3966.93</v>
      </c>
      <c r="R324" s="52">
        <v>0</v>
      </c>
      <c r="S324" s="52">
        <v>3966.93</v>
      </c>
      <c r="T324" s="53">
        <v>0.88</v>
      </c>
      <c r="U324" s="53">
        <v>1.82</v>
      </c>
      <c r="V324" s="53">
        <v>3.09</v>
      </c>
      <c r="W324" s="52">
        <v>0.49</v>
      </c>
      <c r="X324" s="52">
        <v>0.05</v>
      </c>
      <c r="Y324" s="52">
        <v>2.13</v>
      </c>
      <c r="Z324" s="43"/>
      <c r="AA324" s="43" t="s">
        <v>104</v>
      </c>
      <c r="AB324" s="47">
        <v>3</v>
      </c>
      <c r="AC324" s="54">
        <v>1.89</v>
      </c>
      <c r="AD324" s="54">
        <v>8.2899999999999991</v>
      </c>
      <c r="AE324" s="55">
        <v>1.89</v>
      </c>
      <c r="AF324" s="54">
        <v>8.2899999999999991</v>
      </c>
      <c r="AG324" s="54">
        <v>141.71</v>
      </c>
      <c r="AH324" s="46">
        <v>12443</v>
      </c>
      <c r="AI324" s="46">
        <v>6834</v>
      </c>
      <c r="AJ324" s="46">
        <v>5609</v>
      </c>
      <c r="AK324" s="45">
        <v>1.82</v>
      </c>
      <c r="AL324" s="46">
        <v>4028</v>
      </c>
      <c r="AM324" s="45">
        <v>3.09</v>
      </c>
      <c r="AN324" s="62">
        <f>AL324/'Annual Investment'!$B$2</f>
        <v>1.1162336790313841E-4</v>
      </c>
      <c r="AO324" s="47">
        <v>3</v>
      </c>
      <c r="AP324" s="54">
        <v>1.98</v>
      </c>
      <c r="AQ324" s="54">
        <v>8.66</v>
      </c>
      <c r="AR324" s="55">
        <v>3.87</v>
      </c>
      <c r="AS324" s="54">
        <v>16.95</v>
      </c>
      <c r="AT324" s="54">
        <v>148.12</v>
      </c>
      <c r="AU324" s="46">
        <v>13515</v>
      </c>
      <c r="AV324" s="46">
        <v>7143</v>
      </c>
      <c r="AW324" s="46">
        <v>6372</v>
      </c>
      <c r="AX324" s="45">
        <v>1.89</v>
      </c>
      <c r="AY324" s="46">
        <v>4015</v>
      </c>
      <c r="AZ324" s="45">
        <v>3.37</v>
      </c>
      <c r="BA324" s="62">
        <f>AY324/'Annual Investment'!$C$2</f>
        <v>1.0771264669610705E-4</v>
      </c>
      <c r="BB324" s="47">
        <v>3</v>
      </c>
      <c r="BC324" s="54">
        <v>2.0699999999999998</v>
      </c>
      <c r="BD324" s="54">
        <v>9.06</v>
      </c>
      <c r="BE324" s="55">
        <v>5.94</v>
      </c>
      <c r="BF324" s="54">
        <v>26.01</v>
      </c>
      <c r="BG324" s="54">
        <v>154.93</v>
      </c>
      <c r="BH324" s="46">
        <v>14742</v>
      </c>
      <c r="BI324" s="46">
        <v>7472</v>
      </c>
      <c r="BJ324" s="46">
        <v>7270</v>
      </c>
      <c r="BK324" s="45">
        <v>1.97</v>
      </c>
      <c r="BL324" s="46">
        <v>4097</v>
      </c>
      <c r="BM324" s="45">
        <v>3.6</v>
      </c>
      <c r="BN324" s="62">
        <f>BL324/'Annual Investment'!$D$2</f>
        <v>1.088491025979972E-4</v>
      </c>
    </row>
    <row r="325" spans="1:66" x14ac:dyDescent="0.25">
      <c r="A325" s="43" t="s">
        <v>105</v>
      </c>
      <c r="B325" t="s">
        <v>203</v>
      </c>
      <c r="C325" s="43" t="s">
        <v>70</v>
      </c>
      <c r="D325" s="43" t="s">
        <v>45</v>
      </c>
      <c r="E325" s="47">
        <v>11</v>
      </c>
      <c r="F325" s="48">
        <v>76.36</v>
      </c>
      <c r="G325" s="49">
        <v>10.8</v>
      </c>
      <c r="H325" s="48">
        <v>76.36</v>
      </c>
      <c r="I325" s="49">
        <v>10.8</v>
      </c>
      <c r="J325" s="50">
        <v>23</v>
      </c>
      <c r="K325" s="51">
        <v>0.78</v>
      </c>
      <c r="L325" s="50">
        <v>16</v>
      </c>
      <c r="M325" s="50">
        <v>0</v>
      </c>
      <c r="N325" s="50">
        <v>34</v>
      </c>
      <c r="O325" s="50">
        <v>5</v>
      </c>
      <c r="P325" s="50">
        <v>39</v>
      </c>
      <c r="Q325" s="52">
        <v>67.540000000000006</v>
      </c>
      <c r="R325" s="52">
        <v>0</v>
      </c>
      <c r="S325" s="52">
        <v>67.540000000000006</v>
      </c>
      <c r="T325" s="53">
        <v>0.88</v>
      </c>
      <c r="U325" s="53">
        <v>1.86</v>
      </c>
      <c r="V325" s="53">
        <v>1.99</v>
      </c>
      <c r="W325" s="52">
        <v>0.47</v>
      </c>
      <c r="X325" s="52">
        <v>0.06</v>
      </c>
      <c r="Y325" s="52">
        <v>3.37</v>
      </c>
      <c r="Z325" s="43"/>
      <c r="AA325" s="43" t="s">
        <v>105</v>
      </c>
      <c r="AB325" s="47">
        <v>47</v>
      </c>
      <c r="AC325" s="54">
        <v>0.47</v>
      </c>
      <c r="AD325" s="54">
        <v>3.37</v>
      </c>
      <c r="AE325" s="55">
        <v>0.47</v>
      </c>
      <c r="AF325" s="54">
        <v>3.37</v>
      </c>
      <c r="AG325" s="54">
        <v>38.380000000000003</v>
      </c>
      <c r="AH325" s="46">
        <v>3178</v>
      </c>
      <c r="AI325" s="46">
        <v>1708</v>
      </c>
      <c r="AJ325" s="46">
        <v>1469</v>
      </c>
      <c r="AK325" s="45">
        <v>1.86</v>
      </c>
      <c r="AL325" s="46">
        <v>1596</v>
      </c>
      <c r="AM325" s="45">
        <v>1.99</v>
      </c>
      <c r="AN325" s="62">
        <f>AL325/'Annual Investment'!$B$2</f>
        <v>4.4228126905017105E-5</v>
      </c>
      <c r="AO325" s="47">
        <v>49</v>
      </c>
      <c r="AP325" s="54">
        <v>0.5</v>
      </c>
      <c r="AQ325" s="54">
        <v>3.52</v>
      </c>
      <c r="AR325" s="55">
        <v>0.97</v>
      </c>
      <c r="AS325" s="54">
        <v>6.89</v>
      </c>
      <c r="AT325" s="54">
        <v>40.119999999999997</v>
      </c>
      <c r="AU325" s="46">
        <v>3469</v>
      </c>
      <c r="AV325" s="46">
        <v>1786</v>
      </c>
      <c r="AW325" s="46">
        <v>1684</v>
      </c>
      <c r="AX325" s="45">
        <v>1.94</v>
      </c>
      <c r="AY325" s="46">
        <v>1593</v>
      </c>
      <c r="AZ325" s="45">
        <v>2.1800000000000002</v>
      </c>
      <c r="BA325" s="62">
        <f>AY325/'Annual Investment'!$C$2</f>
        <v>4.2736300420149077E-5</v>
      </c>
      <c r="BB325" s="47">
        <v>51</v>
      </c>
      <c r="BC325" s="54">
        <v>0.52</v>
      </c>
      <c r="BD325" s="54">
        <v>3.68</v>
      </c>
      <c r="BE325" s="55">
        <v>1.49</v>
      </c>
      <c r="BF325" s="54">
        <v>10.57</v>
      </c>
      <c r="BG325" s="54">
        <v>41.96</v>
      </c>
      <c r="BH325" s="46">
        <v>3797</v>
      </c>
      <c r="BI325" s="46">
        <v>1868</v>
      </c>
      <c r="BJ325" s="46">
        <v>1929</v>
      </c>
      <c r="BK325" s="45">
        <v>2.0299999999999998</v>
      </c>
      <c r="BL325" s="46">
        <v>1626</v>
      </c>
      <c r="BM325" s="45">
        <v>2.33</v>
      </c>
      <c r="BN325" s="62">
        <f>BL325/'Annual Investment'!$D$2</f>
        <v>4.319957061858517E-5</v>
      </c>
    </row>
    <row r="326" spans="1:66" x14ac:dyDescent="0.25">
      <c r="A326" s="43" t="s">
        <v>106</v>
      </c>
      <c r="B326" t="s">
        <v>203</v>
      </c>
      <c r="C326" s="43" t="s">
        <v>78</v>
      </c>
      <c r="D326" s="43" t="s">
        <v>45</v>
      </c>
      <c r="E326" s="47">
        <v>25</v>
      </c>
      <c r="F326" s="48">
        <v>33285</v>
      </c>
      <c r="G326" s="49">
        <v>12505.9</v>
      </c>
      <c r="H326" s="48">
        <v>33285</v>
      </c>
      <c r="I326" s="49">
        <v>12505.9</v>
      </c>
      <c r="J326" s="50">
        <v>11736</v>
      </c>
      <c r="K326" s="51">
        <v>0.63</v>
      </c>
      <c r="L326" s="50">
        <v>7052</v>
      </c>
      <c r="M326" s="50">
        <v>0</v>
      </c>
      <c r="N326" s="50">
        <v>14463</v>
      </c>
      <c r="O326" s="50">
        <v>4326</v>
      </c>
      <c r="P326" s="50">
        <v>18789</v>
      </c>
      <c r="Q326" s="52">
        <v>73234.17</v>
      </c>
      <c r="R326" s="52">
        <v>0</v>
      </c>
      <c r="S326" s="52">
        <v>73234.17</v>
      </c>
      <c r="T326" s="53">
        <v>0.88</v>
      </c>
      <c r="U326" s="53">
        <v>4.21</v>
      </c>
      <c r="V326" s="53">
        <v>5.0599999999999996</v>
      </c>
      <c r="W326" s="52">
        <v>0.46</v>
      </c>
      <c r="X326" s="52">
        <v>0.04</v>
      </c>
      <c r="Y326" s="52">
        <v>1.23</v>
      </c>
      <c r="Z326" s="43"/>
      <c r="AA326" s="43" t="s">
        <v>106</v>
      </c>
      <c r="AB326" s="47">
        <v>2</v>
      </c>
      <c r="AC326" s="54">
        <v>18.38</v>
      </c>
      <c r="AD326" s="54">
        <v>48.92</v>
      </c>
      <c r="AE326" s="55">
        <v>18.38</v>
      </c>
      <c r="AF326" s="54">
        <v>48.92</v>
      </c>
      <c r="AG326" s="54">
        <v>1223.06</v>
      </c>
      <c r="AH326" s="46">
        <v>114856</v>
      </c>
      <c r="AI326" s="46">
        <v>27259</v>
      </c>
      <c r="AJ326" s="46">
        <v>87598</v>
      </c>
      <c r="AK326" s="45">
        <v>4.21</v>
      </c>
      <c r="AL326" s="46">
        <v>22683</v>
      </c>
      <c r="AM326" s="45">
        <v>5.0599999999999996</v>
      </c>
      <c r="AN326" s="62">
        <f>AL326/'Annual Investment'!$B$2</f>
        <v>6.2858809685871118E-4</v>
      </c>
      <c r="AO326" s="47">
        <v>2</v>
      </c>
      <c r="AP326" s="54">
        <v>19.21</v>
      </c>
      <c r="AQ326" s="54">
        <v>51.14</v>
      </c>
      <c r="AR326" s="55">
        <v>37.590000000000003</v>
      </c>
      <c r="AS326" s="54">
        <v>100.06</v>
      </c>
      <c r="AT326" s="54">
        <v>1278.3800000000001</v>
      </c>
      <c r="AU326" s="46">
        <v>123672</v>
      </c>
      <c r="AV326" s="46">
        <v>28492</v>
      </c>
      <c r="AW326" s="46">
        <v>95180</v>
      </c>
      <c r="AX326" s="45">
        <v>4.34</v>
      </c>
      <c r="AY326" s="46">
        <v>22653</v>
      </c>
      <c r="AZ326" s="45">
        <v>5.46</v>
      </c>
      <c r="BA326" s="62">
        <f>AY326/'Annual Investment'!$C$2</f>
        <v>6.0772467885601819E-4</v>
      </c>
      <c r="BB326" s="47">
        <v>2</v>
      </c>
      <c r="BC326" s="54">
        <v>20.100000000000001</v>
      </c>
      <c r="BD326" s="54">
        <v>53.49</v>
      </c>
      <c r="BE326" s="55">
        <v>57.69</v>
      </c>
      <c r="BF326" s="54">
        <v>153.54</v>
      </c>
      <c r="BG326" s="54">
        <v>1337.16</v>
      </c>
      <c r="BH326" s="46">
        <v>133688</v>
      </c>
      <c r="BI326" s="46">
        <v>29802</v>
      </c>
      <c r="BJ326" s="46">
        <v>103886</v>
      </c>
      <c r="BK326" s="45">
        <v>4.49</v>
      </c>
      <c r="BL326" s="46">
        <v>23142</v>
      </c>
      <c r="BM326" s="45">
        <v>5.78</v>
      </c>
      <c r="BN326" s="62">
        <f>BL326/'Annual Investment'!$D$2</f>
        <v>6.1483669326894096E-4</v>
      </c>
    </row>
    <row r="327" spans="1:66" x14ac:dyDescent="0.25">
      <c r="A327" s="43" t="s">
        <v>108</v>
      </c>
      <c r="B327" t="s">
        <v>203</v>
      </c>
      <c r="C327" s="43" t="s">
        <v>98</v>
      </c>
      <c r="D327" s="43" t="s">
        <v>45</v>
      </c>
      <c r="E327" s="47">
        <v>10</v>
      </c>
      <c r="F327" s="48">
        <v>2688.95</v>
      </c>
      <c r="G327" s="49">
        <v>660</v>
      </c>
      <c r="H327" s="48">
        <v>2688.95</v>
      </c>
      <c r="I327" s="49">
        <v>660</v>
      </c>
      <c r="J327" s="50">
        <v>1012</v>
      </c>
      <c r="K327" s="51">
        <v>0.8</v>
      </c>
      <c r="L327" s="50">
        <v>570</v>
      </c>
      <c r="M327" s="50">
        <v>0</v>
      </c>
      <c r="N327" s="50">
        <v>1376</v>
      </c>
      <c r="O327" s="50">
        <v>205</v>
      </c>
      <c r="P327" s="50">
        <v>1582</v>
      </c>
      <c r="Q327" s="52">
        <v>2550.4899999999998</v>
      </c>
      <c r="R327" s="52">
        <v>0</v>
      </c>
      <c r="S327" s="52">
        <v>2550.4899999999998</v>
      </c>
      <c r="T327" s="53">
        <v>0.88</v>
      </c>
      <c r="U327" s="53">
        <v>1.75</v>
      </c>
      <c r="V327" s="53">
        <v>1.85</v>
      </c>
      <c r="W327" s="52">
        <v>0.55000000000000004</v>
      </c>
      <c r="X327" s="52">
        <v>7.0000000000000007E-2</v>
      </c>
      <c r="Y327" s="52">
        <v>2.23</v>
      </c>
      <c r="Z327" s="43"/>
      <c r="AA327" s="43" t="s">
        <v>108</v>
      </c>
      <c r="AB327" s="47">
        <v>78</v>
      </c>
      <c r="AC327" s="54">
        <v>48.5</v>
      </c>
      <c r="AD327" s="54">
        <v>197.61</v>
      </c>
      <c r="AE327" s="55">
        <v>48.5</v>
      </c>
      <c r="AF327" s="54">
        <v>197.61</v>
      </c>
      <c r="AG327" s="54">
        <v>1976.11</v>
      </c>
      <c r="AH327" s="46">
        <v>200002</v>
      </c>
      <c r="AI327" s="46">
        <v>114521</v>
      </c>
      <c r="AJ327" s="46">
        <v>85482</v>
      </c>
      <c r="AK327" s="45">
        <v>1.75</v>
      </c>
      <c r="AL327" s="46">
        <v>107935</v>
      </c>
      <c r="AM327" s="45">
        <v>1.85</v>
      </c>
      <c r="AN327" s="62">
        <f>AL327/'Annual Investment'!$B$2</f>
        <v>2.9910794971760783E-3</v>
      </c>
      <c r="AO327" s="47">
        <v>82</v>
      </c>
      <c r="AP327" s="54">
        <v>50.7</v>
      </c>
      <c r="AQ327" s="54">
        <v>206.55</v>
      </c>
      <c r="AR327" s="55">
        <v>99.2</v>
      </c>
      <c r="AS327" s="54">
        <v>404.16</v>
      </c>
      <c r="AT327" s="54">
        <v>2065.5</v>
      </c>
      <c r="AU327" s="46">
        <v>217040</v>
      </c>
      <c r="AV327" s="46">
        <v>119701</v>
      </c>
      <c r="AW327" s="46">
        <v>97338</v>
      </c>
      <c r="AX327" s="45">
        <v>1.81</v>
      </c>
      <c r="AY327" s="46">
        <v>117225</v>
      </c>
      <c r="AZ327" s="45">
        <v>1.85</v>
      </c>
      <c r="BA327" s="62">
        <f>AY327/'Annual Investment'!$C$2</f>
        <v>3.144860525268032E-3</v>
      </c>
      <c r="BB327" s="47">
        <v>86</v>
      </c>
      <c r="BC327" s="54">
        <v>53.03</v>
      </c>
      <c r="BD327" s="54">
        <v>216.05</v>
      </c>
      <c r="BE327" s="55">
        <v>152.22999999999999</v>
      </c>
      <c r="BF327" s="54">
        <v>620.21</v>
      </c>
      <c r="BG327" s="54">
        <v>2160.4699999999998</v>
      </c>
      <c r="BH327" s="46">
        <v>236797</v>
      </c>
      <c r="BI327" s="46">
        <v>125205</v>
      </c>
      <c r="BJ327" s="46">
        <v>111592</v>
      </c>
      <c r="BK327" s="45">
        <v>1.89</v>
      </c>
      <c r="BL327" s="46">
        <v>124921</v>
      </c>
      <c r="BM327" s="45">
        <v>1.9</v>
      </c>
      <c r="BN327" s="62">
        <f>BL327/'Annual Investment'!$D$2</f>
        <v>3.318901329178523E-3</v>
      </c>
    </row>
    <row r="328" spans="1:66" x14ac:dyDescent="0.25">
      <c r="A328" s="43" t="s">
        <v>109</v>
      </c>
      <c r="B328" t="s">
        <v>203</v>
      </c>
      <c r="C328" s="43" t="s">
        <v>72</v>
      </c>
      <c r="D328" s="43" t="s">
        <v>45</v>
      </c>
      <c r="E328" s="47">
        <v>15</v>
      </c>
      <c r="F328" s="48">
        <v>11434</v>
      </c>
      <c r="G328" s="49">
        <v>3290</v>
      </c>
      <c r="H328" s="48">
        <v>11434</v>
      </c>
      <c r="I328" s="49">
        <v>3290</v>
      </c>
      <c r="J328" s="50">
        <v>4626</v>
      </c>
      <c r="K328" s="51">
        <v>0.74</v>
      </c>
      <c r="L328" s="50">
        <v>2423</v>
      </c>
      <c r="M328" s="50">
        <v>0</v>
      </c>
      <c r="N328" s="50">
        <v>5853</v>
      </c>
      <c r="O328" s="50">
        <v>1196</v>
      </c>
      <c r="P328" s="50">
        <v>7048</v>
      </c>
      <c r="Q328" s="52">
        <v>15838.92</v>
      </c>
      <c r="R328" s="52">
        <v>0</v>
      </c>
      <c r="S328" s="52">
        <v>15838.92</v>
      </c>
      <c r="T328" s="53">
        <v>0.88</v>
      </c>
      <c r="U328" s="53">
        <v>2.44</v>
      </c>
      <c r="V328" s="53">
        <v>2.71</v>
      </c>
      <c r="W328" s="52">
        <v>0.55000000000000004</v>
      </c>
      <c r="X328" s="52">
        <v>0.06</v>
      </c>
      <c r="Y328" s="52">
        <v>1.9</v>
      </c>
      <c r="Z328" s="43"/>
      <c r="AA328" s="43" t="s">
        <v>109</v>
      </c>
      <c r="AB328" s="47">
        <v>2</v>
      </c>
      <c r="AC328" s="54">
        <v>4.84</v>
      </c>
      <c r="AD328" s="54">
        <v>16.809999999999999</v>
      </c>
      <c r="AE328" s="55">
        <v>4.84</v>
      </c>
      <c r="AF328" s="54">
        <v>16.809999999999999</v>
      </c>
      <c r="AG328" s="54">
        <v>252.09</v>
      </c>
      <c r="AH328" s="46">
        <v>24841</v>
      </c>
      <c r="AI328" s="46">
        <v>10184</v>
      </c>
      <c r="AJ328" s="46">
        <v>14657</v>
      </c>
      <c r="AK328" s="45">
        <v>2.44</v>
      </c>
      <c r="AL328" s="46">
        <v>9179</v>
      </c>
      <c r="AM328" s="45">
        <v>2.71</v>
      </c>
      <c r="AN328" s="62">
        <f>AL328/'Annual Investment'!$B$2</f>
        <v>2.5436715342177444E-4</v>
      </c>
      <c r="AO328" s="47">
        <v>2</v>
      </c>
      <c r="AP328" s="54">
        <v>5.05</v>
      </c>
      <c r="AQ328" s="54">
        <v>17.57</v>
      </c>
      <c r="AR328" s="55">
        <v>9.89</v>
      </c>
      <c r="AS328" s="54">
        <v>34.369999999999997</v>
      </c>
      <c r="AT328" s="54">
        <v>263.49</v>
      </c>
      <c r="AU328" s="46">
        <v>26914</v>
      </c>
      <c r="AV328" s="46">
        <v>10644</v>
      </c>
      <c r="AW328" s="46">
        <v>16269</v>
      </c>
      <c r="AX328" s="45">
        <v>2.5299999999999998</v>
      </c>
      <c r="AY328" s="46">
        <v>9969</v>
      </c>
      <c r="AZ328" s="45">
        <v>2.7</v>
      </c>
      <c r="BA328" s="62">
        <f>AY328/'Annual Investment'!$C$2</f>
        <v>2.674439289946429E-4</v>
      </c>
      <c r="BB328" s="47">
        <v>2</v>
      </c>
      <c r="BC328" s="54">
        <v>5.29</v>
      </c>
      <c r="BD328" s="54">
        <v>18.37</v>
      </c>
      <c r="BE328" s="55">
        <v>15.18</v>
      </c>
      <c r="BF328" s="54">
        <v>52.75</v>
      </c>
      <c r="BG328" s="54">
        <v>275.60000000000002</v>
      </c>
      <c r="BH328" s="46">
        <v>29302</v>
      </c>
      <c r="BI328" s="46">
        <v>11134</v>
      </c>
      <c r="BJ328" s="46">
        <v>18168</v>
      </c>
      <c r="BK328" s="45">
        <v>2.63</v>
      </c>
      <c r="BL328" s="46">
        <v>10624</v>
      </c>
      <c r="BM328" s="45">
        <v>2.76</v>
      </c>
      <c r="BN328" s="62">
        <f>BL328/'Annual Investment'!$D$2</f>
        <v>2.8225844910937813E-4</v>
      </c>
    </row>
    <row r="329" spans="1:66" x14ac:dyDescent="0.25">
      <c r="A329" s="43" t="s">
        <v>110</v>
      </c>
      <c r="B329" t="s">
        <v>203</v>
      </c>
      <c r="C329" s="43" t="s">
        <v>70</v>
      </c>
      <c r="D329" s="43" t="s">
        <v>45</v>
      </c>
      <c r="E329" s="47">
        <v>23</v>
      </c>
      <c r="F329" s="48">
        <v>387.69</v>
      </c>
      <c r="G329" s="49">
        <v>75.599999999999994</v>
      </c>
      <c r="H329" s="48">
        <v>387.69</v>
      </c>
      <c r="I329" s="49">
        <v>75.599999999999994</v>
      </c>
      <c r="J329" s="50">
        <v>222</v>
      </c>
      <c r="K329" s="51">
        <v>0.45</v>
      </c>
      <c r="L329" s="50">
        <v>82</v>
      </c>
      <c r="M329" s="50">
        <v>0</v>
      </c>
      <c r="N329" s="50">
        <v>183</v>
      </c>
      <c r="O329" s="50">
        <v>122</v>
      </c>
      <c r="P329" s="50">
        <v>304</v>
      </c>
      <c r="Q329" s="52">
        <v>638.27</v>
      </c>
      <c r="R329" s="52">
        <v>0</v>
      </c>
      <c r="S329" s="52">
        <v>638.27</v>
      </c>
      <c r="T329" s="53">
        <v>0.88</v>
      </c>
      <c r="U329" s="53">
        <v>2.2999999999999998</v>
      </c>
      <c r="V329" s="53">
        <v>3.49</v>
      </c>
      <c r="W329" s="52">
        <v>0.5</v>
      </c>
      <c r="X329" s="52">
        <v>0.04</v>
      </c>
      <c r="Y329" s="52">
        <v>2.58</v>
      </c>
      <c r="Z329" s="43"/>
      <c r="AA329" s="43" t="s">
        <v>110</v>
      </c>
      <c r="AB329" s="47">
        <v>314</v>
      </c>
      <c r="AC329" s="54">
        <v>22.22</v>
      </c>
      <c r="AD329" s="54">
        <v>113.97</v>
      </c>
      <c r="AE329" s="55">
        <v>22.22</v>
      </c>
      <c r="AF329" s="54">
        <v>113.97</v>
      </c>
      <c r="AG329" s="54">
        <v>2587.0300000000002</v>
      </c>
      <c r="AH329" s="46">
        <v>200205</v>
      </c>
      <c r="AI329" s="46">
        <v>87075</v>
      </c>
      <c r="AJ329" s="46">
        <v>113130</v>
      </c>
      <c r="AK329" s="45">
        <v>2.2999999999999998</v>
      </c>
      <c r="AL329" s="46">
        <v>57295</v>
      </c>
      <c r="AM329" s="45">
        <v>3.49</v>
      </c>
      <c r="AN329" s="62">
        <f>AL329/'Annual Investment'!$B$2</f>
        <v>1.5877509592875658E-3</v>
      </c>
      <c r="AO329" s="47">
        <v>328</v>
      </c>
      <c r="AP329" s="54">
        <v>23.23</v>
      </c>
      <c r="AQ329" s="54">
        <v>119.12</v>
      </c>
      <c r="AR329" s="55">
        <v>45.45</v>
      </c>
      <c r="AS329" s="54">
        <v>233.09</v>
      </c>
      <c r="AT329" s="54">
        <v>2704.06</v>
      </c>
      <c r="AU329" s="46">
        <v>217501</v>
      </c>
      <c r="AV329" s="46">
        <v>91013</v>
      </c>
      <c r="AW329" s="46">
        <v>126487</v>
      </c>
      <c r="AX329" s="45">
        <v>2.39</v>
      </c>
      <c r="AY329" s="46">
        <v>57021</v>
      </c>
      <c r="AZ329" s="45">
        <v>3.81</v>
      </c>
      <c r="BA329" s="62">
        <f>AY329/'Annual Investment'!$C$2</f>
        <v>1.5297342035513624E-3</v>
      </c>
      <c r="BB329" s="47">
        <v>343</v>
      </c>
      <c r="BC329" s="54">
        <v>24.3</v>
      </c>
      <c r="BD329" s="54">
        <v>124.6</v>
      </c>
      <c r="BE329" s="55">
        <v>69.75</v>
      </c>
      <c r="BF329" s="54">
        <v>357.69</v>
      </c>
      <c r="BG329" s="54">
        <v>2828.39</v>
      </c>
      <c r="BH329" s="46">
        <v>236960</v>
      </c>
      <c r="BI329" s="46">
        <v>95198</v>
      </c>
      <c r="BJ329" s="46">
        <v>141762</v>
      </c>
      <c r="BK329" s="45">
        <v>2.4900000000000002</v>
      </c>
      <c r="BL329" s="46">
        <v>58144</v>
      </c>
      <c r="BM329" s="45">
        <v>4.08</v>
      </c>
      <c r="BN329" s="62">
        <f>BL329/'Annual Investment'!$D$2</f>
        <v>1.5447698856377713E-3</v>
      </c>
    </row>
    <row r="330" spans="1:66" x14ac:dyDescent="0.25">
      <c r="A330" s="43" t="s">
        <v>316</v>
      </c>
      <c r="B330" t="s">
        <v>203</v>
      </c>
      <c r="C330" s="43" t="s">
        <v>70</v>
      </c>
      <c r="D330" s="43" t="s">
        <v>45</v>
      </c>
      <c r="E330" s="47">
        <v>23</v>
      </c>
      <c r="F330" s="48">
        <v>904.62</v>
      </c>
      <c r="G330" s="49">
        <v>176.4</v>
      </c>
      <c r="H330" s="48">
        <v>904.62</v>
      </c>
      <c r="I330" s="49">
        <v>176.4</v>
      </c>
      <c r="J330" s="50">
        <v>343</v>
      </c>
      <c r="K330" s="51">
        <v>0.68</v>
      </c>
      <c r="L330" s="50">
        <v>192</v>
      </c>
      <c r="M330" s="50">
        <v>0</v>
      </c>
      <c r="N330" s="50">
        <v>426</v>
      </c>
      <c r="O330" s="50">
        <v>109</v>
      </c>
      <c r="P330" s="50">
        <v>535</v>
      </c>
      <c r="Q330" s="52">
        <v>1489.29</v>
      </c>
      <c r="R330" s="52">
        <v>0</v>
      </c>
      <c r="S330" s="52">
        <v>1489.29</v>
      </c>
      <c r="T330" s="53">
        <v>0.88</v>
      </c>
      <c r="U330" s="53">
        <v>3.02</v>
      </c>
      <c r="V330" s="53">
        <v>3.49</v>
      </c>
      <c r="W330" s="52">
        <v>0.5</v>
      </c>
      <c r="X330" s="52">
        <v>0.04</v>
      </c>
      <c r="Y330" s="52">
        <v>2.58</v>
      </c>
      <c r="Z330" s="43"/>
      <c r="AA330" s="43" t="s">
        <v>316</v>
      </c>
      <c r="AB330" s="47">
        <v>63</v>
      </c>
      <c r="AC330" s="54">
        <v>10.37</v>
      </c>
      <c r="AD330" s="54">
        <v>53.18</v>
      </c>
      <c r="AE330" s="55">
        <v>10.37</v>
      </c>
      <c r="AF330" s="54">
        <v>53.18</v>
      </c>
      <c r="AG330" s="54">
        <v>1207.28</v>
      </c>
      <c r="AH330" s="46">
        <v>93429</v>
      </c>
      <c r="AI330" s="46">
        <v>30967</v>
      </c>
      <c r="AJ330" s="46">
        <v>62462</v>
      </c>
      <c r="AK330" s="45">
        <v>3.02</v>
      </c>
      <c r="AL330" s="46">
        <v>26738</v>
      </c>
      <c r="AM330" s="45">
        <v>3.49</v>
      </c>
      <c r="AN330" s="62">
        <f>AL330/'Annual Investment'!$B$2</f>
        <v>7.4095968495385169E-4</v>
      </c>
      <c r="AO330" s="47">
        <v>66</v>
      </c>
      <c r="AP330" s="54">
        <v>10.84</v>
      </c>
      <c r="AQ330" s="54">
        <v>55.59</v>
      </c>
      <c r="AR330" s="55">
        <v>21.21</v>
      </c>
      <c r="AS330" s="54">
        <v>108.77</v>
      </c>
      <c r="AT330" s="54">
        <v>1261.8900000000001</v>
      </c>
      <c r="AU330" s="46">
        <v>101500</v>
      </c>
      <c r="AV330" s="46">
        <v>32368</v>
      </c>
      <c r="AW330" s="46">
        <v>69132</v>
      </c>
      <c r="AX330" s="45">
        <v>3.14</v>
      </c>
      <c r="AY330" s="46">
        <v>26610</v>
      </c>
      <c r="AZ330" s="45">
        <v>3.81</v>
      </c>
      <c r="BA330" s="62">
        <f>AY330/'Annual Investment'!$C$2</f>
        <v>7.1388132716896854E-4</v>
      </c>
      <c r="BB330" s="47">
        <v>69</v>
      </c>
      <c r="BC330" s="54">
        <v>11.34</v>
      </c>
      <c r="BD330" s="54">
        <v>58.15</v>
      </c>
      <c r="BE330" s="55">
        <v>32.549999999999997</v>
      </c>
      <c r="BF330" s="54">
        <v>166.92</v>
      </c>
      <c r="BG330" s="54">
        <v>1319.91</v>
      </c>
      <c r="BH330" s="46">
        <v>110581</v>
      </c>
      <c r="BI330" s="46">
        <v>33856</v>
      </c>
      <c r="BJ330" s="46">
        <v>76725</v>
      </c>
      <c r="BK330" s="45">
        <v>3.27</v>
      </c>
      <c r="BL330" s="46">
        <v>27134</v>
      </c>
      <c r="BM330" s="45">
        <v>4.08</v>
      </c>
      <c r="BN330" s="62">
        <f>BL330/'Annual Investment'!$D$2</f>
        <v>7.208961556978414E-4</v>
      </c>
    </row>
    <row r="331" spans="1:66" x14ac:dyDescent="0.25">
      <c r="A331" s="43" t="s">
        <v>114</v>
      </c>
      <c r="B331" t="s">
        <v>203</v>
      </c>
      <c r="C331" s="43" t="s">
        <v>72</v>
      </c>
      <c r="D331" s="43" t="s">
        <v>45</v>
      </c>
      <c r="E331" s="47">
        <v>15</v>
      </c>
      <c r="F331" s="48">
        <v>13512.72</v>
      </c>
      <c r="G331" s="49">
        <v>3877</v>
      </c>
      <c r="H331" s="48">
        <v>13512.72</v>
      </c>
      <c r="I331" s="49">
        <v>3877</v>
      </c>
      <c r="J331" s="50">
        <v>4426</v>
      </c>
      <c r="K331" s="51">
        <v>0.92</v>
      </c>
      <c r="L331" s="50" t="s">
        <v>50</v>
      </c>
      <c r="M331" s="50">
        <v>0</v>
      </c>
      <c r="N331" s="50" t="s">
        <v>50</v>
      </c>
      <c r="O331" s="50">
        <v>372</v>
      </c>
      <c r="P331" s="50" t="s">
        <v>50</v>
      </c>
      <c r="Q331" s="52">
        <v>18696.95</v>
      </c>
      <c r="R331" s="52">
        <v>0</v>
      </c>
      <c r="S331" s="52">
        <v>18696.95</v>
      </c>
      <c r="T331" s="53">
        <v>0.88</v>
      </c>
      <c r="U331" s="53" t="s">
        <v>50</v>
      </c>
      <c r="V331" s="53" t="s">
        <v>50</v>
      </c>
      <c r="W331" s="52" t="s">
        <v>50</v>
      </c>
      <c r="X331" s="52">
        <v>0</v>
      </c>
      <c r="Y331" s="52" t="s">
        <v>50</v>
      </c>
      <c r="Z331" s="43"/>
      <c r="AA331" s="43" t="s">
        <v>114</v>
      </c>
      <c r="AB331" s="47">
        <v>0</v>
      </c>
      <c r="AC331" s="54">
        <v>0</v>
      </c>
      <c r="AD331" s="54">
        <v>0</v>
      </c>
      <c r="AE331" s="55">
        <v>0</v>
      </c>
      <c r="AF331" s="54">
        <v>0</v>
      </c>
      <c r="AG331" s="54">
        <v>0</v>
      </c>
      <c r="AH331" s="46">
        <v>0</v>
      </c>
      <c r="AI331" s="46" t="s">
        <v>50</v>
      </c>
      <c r="AJ331" s="46" t="s">
        <v>50</v>
      </c>
      <c r="AK331" s="45" t="s">
        <v>50</v>
      </c>
      <c r="AL331" s="46">
        <v>0</v>
      </c>
      <c r="AM331" s="45" t="s">
        <v>50</v>
      </c>
      <c r="AN331" s="62">
        <f>AL331/'Annual Investment'!$B$2</f>
        <v>0</v>
      </c>
      <c r="AO331" s="47">
        <v>2</v>
      </c>
      <c r="AP331" s="54">
        <v>5.96</v>
      </c>
      <c r="AQ331" s="54">
        <v>20.76</v>
      </c>
      <c r="AR331" s="55">
        <v>5.96</v>
      </c>
      <c r="AS331" s="54">
        <v>20.76</v>
      </c>
      <c r="AT331" s="54">
        <v>311.39</v>
      </c>
      <c r="AU331" s="46">
        <v>31771</v>
      </c>
      <c r="AV331" s="46">
        <v>11079</v>
      </c>
      <c r="AW331" s="46">
        <v>20693</v>
      </c>
      <c r="AX331" s="45">
        <v>2.87</v>
      </c>
      <c r="AY331" s="46">
        <v>11782</v>
      </c>
      <c r="AZ331" s="45">
        <v>2.7</v>
      </c>
      <c r="BA331" s="62">
        <f>AY331/'Annual Investment'!$C$2</f>
        <v>3.1608229224745538E-4</v>
      </c>
      <c r="BB331" s="47">
        <v>3</v>
      </c>
      <c r="BC331" s="54">
        <v>12.46</v>
      </c>
      <c r="BD331" s="54">
        <v>43.43</v>
      </c>
      <c r="BE331" s="55">
        <v>18.420000000000002</v>
      </c>
      <c r="BF331" s="54">
        <v>64.19</v>
      </c>
      <c r="BG331" s="54">
        <v>651.41999999999996</v>
      </c>
      <c r="BH331" s="46">
        <v>69183</v>
      </c>
      <c r="BI331" s="46">
        <v>23176</v>
      </c>
      <c r="BJ331" s="46">
        <v>46007</v>
      </c>
      <c r="BK331" s="45">
        <v>2.99</v>
      </c>
      <c r="BL331" s="46">
        <v>25110</v>
      </c>
      <c r="BM331" s="45">
        <v>2.76</v>
      </c>
      <c r="BN331" s="62">
        <f>BL331/'Annual Investment'!$D$2</f>
        <v>6.6712252043829871E-4</v>
      </c>
    </row>
    <row r="332" spans="1:66" x14ac:dyDescent="0.25">
      <c r="A332" s="43" t="s">
        <v>118</v>
      </c>
      <c r="B332" t="s">
        <v>203</v>
      </c>
      <c r="C332" s="43" t="s">
        <v>70</v>
      </c>
      <c r="D332" s="43" t="s">
        <v>45</v>
      </c>
      <c r="E332" s="47">
        <v>11</v>
      </c>
      <c r="F332" s="48">
        <v>74</v>
      </c>
      <c r="G332" s="49">
        <v>13.6</v>
      </c>
      <c r="H332" s="48">
        <v>74</v>
      </c>
      <c r="I332" s="49">
        <v>13.6</v>
      </c>
      <c r="J332" s="50">
        <v>70</v>
      </c>
      <c r="K332" s="51">
        <v>0.79</v>
      </c>
      <c r="L332" s="50">
        <v>16</v>
      </c>
      <c r="M332" s="50">
        <v>0</v>
      </c>
      <c r="N332" s="50">
        <v>72</v>
      </c>
      <c r="O332" s="50">
        <v>15</v>
      </c>
      <c r="P332" s="50">
        <v>86</v>
      </c>
      <c r="Q332" s="52">
        <v>70.63</v>
      </c>
      <c r="R332" s="52">
        <v>0</v>
      </c>
      <c r="S332" s="52">
        <v>70.63</v>
      </c>
      <c r="T332" s="53">
        <v>0.88</v>
      </c>
      <c r="U332" s="53">
        <v>0.91</v>
      </c>
      <c r="V332" s="53">
        <v>0.99</v>
      </c>
      <c r="W332" s="52">
        <v>1.03</v>
      </c>
      <c r="X332" s="52">
        <v>0.12</v>
      </c>
      <c r="Y332" s="52">
        <v>5.62</v>
      </c>
      <c r="Z332" s="43"/>
      <c r="AA332" s="43" t="s">
        <v>118</v>
      </c>
      <c r="AB332" s="47">
        <v>31</v>
      </c>
      <c r="AC332" s="54">
        <v>0.4</v>
      </c>
      <c r="AD332" s="54">
        <v>2.1800000000000002</v>
      </c>
      <c r="AE332" s="55">
        <v>0.4</v>
      </c>
      <c r="AF332" s="54">
        <v>2.1800000000000002</v>
      </c>
      <c r="AG332" s="54">
        <v>24.8</v>
      </c>
      <c r="AH332" s="46">
        <v>2215</v>
      </c>
      <c r="AI332" s="46">
        <v>2438</v>
      </c>
      <c r="AJ332" s="46">
        <v>-222</v>
      </c>
      <c r="AK332" s="45">
        <v>0.91</v>
      </c>
      <c r="AL332" s="46">
        <v>2247</v>
      </c>
      <c r="AM332" s="45">
        <v>0.99</v>
      </c>
      <c r="AN332" s="62">
        <f>AL332/'Annual Investment'!$B$2</f>
        <v>6.2268547089958291E-5</v>
      </c>
      <c r="AO332" s="47">
        <v>33</v>
      </c>
      <c r="AP332" s="54">
        <v>0.42</v>
      </c>
      <c r="AQ332" s="54">
        <v>2.27</v>
      </c>
      <c r="AR332" s="55">
        <v>0.82</v>
      </c>
      <c r="AS332" s="54">
        <v>4.45</v>
      </c>
      <c r="AT332" s="54">
        <v>25.92</v>
      </c>
      <c r="AU332" s="46">
        <v>2411</v>
      </c>
      <c r="AV332" s="46">
        <v>2548</v>
      </c>
      <c r="AW332" s="46">
        <v>-137</v>
      </c>
      <c r="AX332" s="45">
        <v>0.95</v>
      </c>
      <c r="AY332" s="46">
        <v>2189</v>
      </c>
      <c r="AZ332" s="45">
        <v>1.1000000000000001</v>
      </c>
      <c r="BA332" s="62">
        <f>AY332/'Annual Investment'!$C$2</f>
        <v>5.8725525185000832E-5</v>
      </c>
      <c r="BB332" s="47">
        <v>34</v>
      </c>
      <c r="BC332" s="54">
        <v>0.44</v>
      </c>
      <c r="BD332" s="54">
        <v>2.38</v>
      </c>
      <c r="BE332" s="55">
        <v>1.25</v>
      </c>
      <c r="BF332" s="54">
        <v>6.83</v>
      </c>
      <c r="BG332" s="54">
        <v>27.11</v>
      </c>
      <c r="BH332" s="46">
        <v>2632</v>
      </c>
      <c r="BI332" s="46">
        <v>2665</v>
      </c>
      <c r="BJ332" s="46">
        <v>-33</v>
      </c>
      <c r="BK332" s="45">
        <v>0.99</v>
      </c>
      <c r="BL332" s="46">
        <v>2207</v>
      </c>
      <c r="BM332" s="45">
        <v>1.19</v>
      </c>
      <c r="BN332" s="62">
        <f>BL332/'Annual Investment'!$D$2</f>
        <v>5.8635579554254289E-5</v>
      </c>
    </row>
    <row r="333" spans="1:66" x14ac:dyDescent="0.25">
      <c r="A333" s="43" t="s">
        <v>119</v>
      </c>
      <c r="B333" t="s">
        <v>203</v>
      </c>
      <c r="C333" s="43" t="s">
        <v>70</v>
      </c>
      <c r="D333" s="43" t="s">
        <v>49</v>
      </c>
      <c r="E333" s="47">
        <v>20</v>
      </c>
      <c r="F333" s="48">
        <v>146.19</v>
      </c>
      <c r="G333" s="49">
        <v>20.6</v>
      </c>
      <c r="H333" s="48">
        <v>146.19</v>
      </c>
      <c r="I333" s="49">
        <v>26.2</v>
      </c>
      <c r="J333" s="50">
        <v>197</v>
      </c>
      <c r="K333" s="51">
        <v>0.18</v>
      </c>
      <c r="L333" s="50">
        <v>31</v>
      </c>
      <c r="M333" s="50">
        <v>0</v>
      </c>
      <c r="N333" s="50">
        <v>66</v>
      </c>
      <c r="O333" s="50">
        <v>162</v>
      </c>
      <c r="P333" s="50">
        <v>228</v>
      </c>
      <c r="Q333" s="52">
        <v>211.69</v>
      </c>
      <c r="R333" s="52">
        <v>0</v>
      </c>
      <c r="S333" s="52">
        <v>211.69</v>
      </c>
      <c r="T333" s="53">
        <v>0.88</v>
      </c>
      <c r="U333" s="53">
        <v>1.04</v>
      </c>
      <c r="V333" s="53">
        <v>3.21</v>
      </c>
      <c r="W333" s="52">
        <v>0.48</v>
      </c>
      <c r="X333" s="52">
        <v>0.04</v>
      </c>
      <c r="Y333" s="52">
        <v>3.41</v>
      </c>
      <c r="Z333" s="43"/>
      <c r="AA333" s="43" t="s">
        <v>119</v>
      </c>
      <c r="AB333" s="47">
        <v>110</v>
      </c>
      <c r="AC333" s="54">
        <v>2.12</v>
      </c>
      <c r="AD333" s="54">
        <v>15.04</v>
      </c>
      <c r="AE333" s="55">
        <v>2.12</v>
      </c>
      <c r="AF333" s="54">
        <v>15.04</v>
      </c>
      <c r="AG333" s="54">
        <v>306.83999999999997</v>
      </c>
      <c r="AH333" s="46">
        <v>23240</v>
      </c>
      <c r="AI333" s="46">
        <v>22417</v>
      </c>
      <c r="AJ333" s="46">
        <v>823</v>
      </c>
      <c r="AK333" s="45">
        <v>1.04</v>
      </c>
      <c r="AL333" s="46">
        <v>7231</v>
      </c>
      <c r="AM333" s="45">
        <v>3.21</v>
      </c>
      <c r="AN333" s="62">
        <f>AL333/'Annual Investment'!$B$2</f>
        <v>2.003844521617661E-4</v>
      </c>
      <c r="AO333" s="47">
        <v>115</v>
      </c>
      <c r="AP333" s="54">
        <v>2.2200000000000002</v>
      </c>
      <c r="AQ333" s="54">
        <v>15.72</v>
      </c>
      <c r="AR333" s="55">
        <v>4.33</v>
      </c>
      <c r="AS333" s="54">
        <v>30.76</v>
      </c>
      <c r="AT333" s="54">
        <v>320.72000000000003</v>
      </c>
      <c r="AU333" s="46">
        <v>24567</v>
      </c>
      <c r="AV333" s="46">
        <v>23431</v>
      </c>
      <c r="AW333" s="46">
        <v>1136</v>
      </c>
      <c r="AX333" s="45">
        <v>1.05</v>
      </c>
      <c r="AY333" s="46">
        <v>7210</v>
      </c>
      <c r="AZ333" s="45">
        <v>3.41</v>
      </c>
      <c r="BA333" s="62">
        <f>AY333/'Annual Investment'!$C$2</f>
        <v>1.934266955613778E-4</v>
      </c>
      <c r="BB333" s="47">
        <v>120</v>
      </c>
      <c r="BC333" s="54">
        <v>2.3199999999999998</v>
      </c>
      <c r="BD333" s="54">
        <v>16.440000000000001</v>
      </c>
      <c r="BE333" s="55">
        <v>6.65</v>
      </c>
      <c r="BF333" s="54">
        <v>47.21</v>
      </c>
      <c r="BG333" s="54">
        <v>335.46</v>
      </c>
      <c r="BH333" s="46">
        <v>26878</v>
      </c>
      <c r="BI333" s="46">
        <v>24509</v>
      </c>
      <c r="BJ333" s="46">
        <v>2370</v>
      </c>
      <c r="BK333" s="45">
        <v>1.1000000000000001</v>
      </c>
      <c r="BL333" s="46">
        <v>7359</v>
      </c>
      <c r="BM333" s="45">
        <v>3.65</v>
      </c>
      <c r="BN333" s="62">
        <f>BL333/'Annual Investment'!$D$2</f>
        <v>1.9551392385127201E-4</v>
      </c>
    </row>
    <row r="334" spans="1:66" x14ac:dyDescent="0.25">
      <c r="A334" s="43" t="s">
        <v>120</v>
      </c>
      <c r="B334" t="s">
        <v>203</v>
      </c>
      <c r="C334" s="43" t="s">
        <v>70</v>
      </c>
      <c r="D334" s="43" t="s">
        <v>49</v>
      </c>
      <c r="E334" s="47">
        <v>20</v>
      </c>
      <c r="F334" s="48">
        <v>116.14</v>
      </c>
      <c r="G334" s="49">
        <v>16.399999999999999</v>
      </c>
      <c r="H334" s="48">
        <v>116.14</v>
      </c>
      <c r="I334" s="49">
        <v>20.9</v>
      </c>
      <c r="J334" s="50">
        <v>172</v>
      </c>
      <c r="K334" s="51">
        <v>0.16</v>
      </c>
      <c r="L334" s="50">
        <v>25</v>
      </c>
      <c r="M334" s="50">
        <v>0</v>
      </c>
      <c r="N334" s="50">
        <v>52</v>
      </c>
      <c r="O334" s="50">
        <v>144</v>
      </c>
      <c r="P334" s="50">
        <v>197</v>
      </c>
      <c r="Q334" s="52">
        <v>168.31</v>
      </c>
      <c r="R334" s="52">
        <v>0</v>
      </c>
      <c r="S334" s="52">
        <v>168.31</v>
      </c>
      <c r="T334" s="53">
        <v>0.88</v>
      </c>
      <c r="U334" s="53">
        <v>0.96</v>
      </c>
      <c r="V334" s="53">
        <v>3.21</v>
      </c>
      <c r="W334" s="52">
        <v>0.48</v>
      </c>
      <c r="X334" s="52">
        <v>0.04</v>
      </c>
      <c r="Y334" s="52">
        <v>3.42</v>
      </c>
      <c r="Z334" s="43"/>
      <c r="AA334" s="43" t="s">
        <v>120</v>
      </c>
      <c r="AB334" s="47">
        <v>941</v>
      </c>
      <c r="AC334" s="54">
        <v>14.43</v>
      </c>
      <c r="AD334" s="54">
        <v>102.42</v>
      </c>
      <c r="AE334" s="55">
        <v>14.43</v>
      </c>
      <c r="AF334" s="54">
        <v>102.42</v>
      </c>
      <c r="AG334" s="54">
        <v>2089.39</v>
      </c>
      <c r="AH334" s="46">
        <v>158379</v>
      </c>
      <c r="AI334" s="46">
        <v>165781</v>
      </c>
      <c r="AJ334" s="46">
        <v>-7402</v>
      </c>
      <c r="AK334" s="45">
        <v>0.96</v>
      </c>
      <c r="AL334" s="46">
        <v>49378</v>
      </c>
      <c r="AM334" s="45">
        <v>3.21</v>
      </c>
      <c r="AN334" s="62">
        <f>AL334/'Annual Investment'!$B$2</f>
        <v>1.3683561718771521E-3</v>
      </c>
      <c r="AO334" s="47">
        <v>984</v>
      </c>
      <c r="AP334" s="54">
        <v>15.08</v>
      </c>
      <c r="AQ334" s="54">
        <v>107.05</v>
      </c>
      <c r="AR334" s="55">
        <v>29.51</v>
      </c>
      <c r="AS334" s="54">
        <v>209.48</v>
      </c>
      <c r="AT334" s="54">
        <v>2183.91</v>
      </c>
      <c r="AU334" s="46">
        <v>167292</v>
      </c>
      <c r="AV334" s="46">
        <v>173280</v>
      </c>
      <c r="AW334" s="46">
        <v>-5989</v>
      </c>
      <c r="AX334" s="45">
        <v>0.97</v>
      </c>
      <c r="AY334" s="46">
        <v>49228</v>
      </c>
      <c r="AZ334" s="45">
        <v>3.4</v>
      </c>
      <c r="BA334" s="62">
        <f>AY334/'Annual Investment'!$C$2</f>
        <v>1.3206670414834267E-3</v>
      </c>
      <c r="BB334" s="47">
        <v>1029</v>
      </c>
      <c r="BC334" s="54">
        <v>15.78</v>
      </c>
      <c r="BD334" s="54">
        <v>111.98</v>
      </c>
      <c r="BE334" s="55">
        <v>45.29</v>
      </c>
      <c r="BF334" s="54">
        <v>321.45</v>
      </c>
      <c r="BG334" s="54">
        <v>2284.3200000000002</v>
      </c>
      <c r="BH334" s="46">
        <v>183028</v>
      </c>
      <c r="BI334" s="46">
        <v>181248</v>
      </c>
      <c r="BJ334" s="46">
        <v>1780</v>
      </c>
      <c r="BK334" s="45">
        <v>1.01</v>
      </c>
      <c r="BL334" s="46">
        <v>50245</v>
      </c>
      <c r="BM334" s="45">
        <v>3.64</v>
      </c>
      <c r="BN334" s="62">
        <f>BL334/'Annual Investment'!$D$2</f>
        <v>1.3349092409168585E-3</v>
      </c>
    </row>
    <row r="335" spans="1:66" x14ac:dyDescent="0.25">
      <c r="A335" s="43" t="s">
        <v>121</v>
      </c>
      <c r="B335" t="s">
        <v>203</v>
      </c>
      <c r="C335" s="43" t="s">
        <v>70</v>
      </c>
      <c r="D335" s="43" t="s">
        <v>49</v>
      </c>
      <c r="E335" s="47">
        <v>20</v>
      </c>
      <c r="F335" s="48">
        <v>193.35</v>
      </c>
      <c r="G335" s="49">
        <v>27.2</v>
      </c>
      <c r="H335" s="48">
        <v>193.35</v>
      </c>
      <c r="I335" s="49">
        <v>34.9</v>
      </c>
      <c r="J335" s="50">
        <v>221</v>
      </c>
      <c r="K335" s="51">
        <v>0.21</v>
      </c>
      <c r="L335" s="50">
        <v>41</v>
      </c>
      <c r="M335" s="50">
        <v>0</v>
      </c>
      <c r="N335" s="50">
        <v>87</v>
      </c>
      <c r="O335" s="50">
        <v>175</v>
      </c>
      <c r="P335" s="50">
        <v>262</v>
      </c>
      <c r="Q335" s="52">
        <v>280.23</v>
      </c>
      <c r="R335" s="52">
        <v>0</v>
      </c>
      <c r="S335" s="52">
        <v>280.23</v>
      </c>
      <c r="T335" s="53">
        <v>0.88</v>
      </c>
      <c r="U335" s="53">
        <v>1.19</v>
      </c>
      <c r="V335" s="53">
        <v>3.21</v>
      </c>
      <c r="W335" s="52">
        <v>0.48</v>
      </c>
      <c r="X335" s="52">
        <v>0.04</v>
      </c>
      <c r="Y335" s="52">
        <v>3.42</v>
      </c>
      <c r="Z335" s="43"/>
      <c r="AA335" s="43" t="s">
        <v>121</v>
      </c>
      <c r="AB335" s="47">
        <v>1725</v>
      </c>
      <c r="AC335" s="54">
        <v>44.05</v>
      </c>
      <c r="AD335" s="54">
        <v>312.61</v>
      </c>
      <c r="AE335" s="55">
        <v>44.05</v>
      </c>
      <c r="AF335" s="54">
        <v>312.61</v>
      </c>
      <c r="AG335" s="54">
        <v>6377.2</v>
      </c>
      <c r="AH335" s="46">
        <v>483445</v>
      </c>
      <c r="AI335" s="46">
        <v>406864</v>
      </c>
      <c r="AJ335" s="46">
        <v>76582</v>
      </c>
      <c r="AK335" s="45">
        <v>1.19</v>
      </c>
      <c r="AL335" s="46">
        <v>150784</v>
      </c>
      <c r="AM335" s="45">
        <v>3.21</v>
      </c>
      <c r="AN335" s="62">
        <f>AL335/'Annual Investment'!$B$2</f>
        <v>4.1785049418835204E-3</v>
      </c>
      <c r="AO335" s="47">
        <v>1803</v>
      </c>
      <c r="AP335" s="54">
        <v>46.04</v>
      </c>
      <c r="AQ335" s="54">
        <v>326.75</v>
      </c>
      <c r="AR335" s="55">
        <v>90.08</v>
      </c>
      <c r="AS335" s="54">
        <v>639.36</v>
      </c>
      <c r="AT335" s="54">
        <v>6665.68</v>
      </c>
      <c r="AU335" s="46">
        <v>510605</v>
      </c>
      <c r="AV335" s="46">
        <v>425269</v>
      </c>
      <c r="AW335" s="46">
        <v>85336</v>
      </c>
      <c r="AX335" s="45">
        <v>1.2</v>
      </c>
      <c r="AY335" s="46">
        <v>150324</v>
      </c>
      <c r="AZ335" s="45">
        <v>3.4</v>
      </c>
      <c r="BA335" s="62">
        <f>AY335/'Annual Investment'!$C$2</f>
        <v>4.0328258784422403E-3</v>
      </c>
      <c r="BB335" s="47">
        <v>1886</v>
      </c>
      <c r="BC335" s="54">
        <v>48.15</v>
      </c>
      <c r="BD335" s="54">
        <v>341.77</v>
      </c>
      <c r="BE335" s="55">
        <v>138.24</v>
      </c>
      <c r="BF335" s="54">
        <v>981.13</v>
      </c>
      <c r="BG335" s="54">
        <v>6972.17</v>
      </c>
      <c r="BH335" s="46">
        <v>558633</v>
      </c>
      <c r="BI335" s="46">
        <v>444823</v>
      </c>
      <c r="BJ335" s="46">
        <v>113811</v>
      </c>
      <c r="BK335" s="45">
        <v>1.26</v>
      </c>
      <c r="BL335" s="46">
        <v>153427</v>
      </c>
      <c r="BM335" s="45">
        <v>3.64</v>
      </c>
      <c r="BN335" s="62">
        <f>BL335/'Annual Investment'!$D$2</f>
        <v>4.0762487830858958E-3</v>
      </c>
    </row>
    <row r="336" spans="1:66" x14ac:dyDescent="0.25">
      <c r="A336" s="43" t="s">
        <v>175</v>
      </c>
      <c r="B336" t="s">
        <v>203</v>
      </c>
      <c r="C336" s="43" t="s">
        <v>68</v>
      </c>
      <c r="D336" s="43" t="s">
        <v>45</v>
      </c>
      <c r="E336" s="47">
        <v>12</v>
      </c>
      <c r="F336" s="48">
        <v>1854</v>
      </c>
      <c r="G336" s="49">
        <v>144</v>
      </c>
      <c r="H336" s="48">
        <v>1854</v>
      </c>
      <c r="I336" s="49">
        <v>144</v>
      </c>
      <c r="J336" s="50">
        <v>0</v>
      </c>
      <c r="K336" s="51" t="s">
        <v>50</v>
      </c>
      <c r="L336" s="50">
        <v>393</v>
      </c>
      <c r="M336" s="50">
        <v>0</v>
      </c>
      <c r="N336" s="50">
        <v>393</v>
      </c>
      <c r="O336" s="50">
        <v>0</v>
      </c>
      <c r="P336" s="50">
        <v>393</v>
      </c>
      <c r="Q336" s="52">
        <v>1513.53</v>
      </c>
      <c r="R336" s="52">
        <v>0</v>
      </c>
      <c r="S336" s="52">
        <v>1513.53</v>
      </c>
      <c r="T336" s="53">
        <v>0.88</v>
      </c>
      <c r="U336" s="53">
        <v>3.85</v>
      </c>
      <c r="V336" s="53">
        <v>1.59</v>
      </c>
      <c r="W336" s="52">
        <v>0.55000000000000004</v>
      </c>
      <c r="X336" s="52">
        <v>0.06</v>
      </c>
      <c r="Y336" s="52">
        <v>7.03</v>
      </c>
      <c r="Z336" s="43"/>
      <c r="AA336" s="43" t="s">
        <v>175</v>
      </c>
      <c r="AB336" s="47">
        <v>2</v>
      </c>
      <c r="AC336" s="54">
        <v>0.21</v>
      </c>
      <c r="AD336" s="54">
        <v>2.73</v>
      </c>
      <c r="AE336" s="55">
        <v>0.21</v>
      </c>
      <c r="AF336" s="54">
        <v>2.73</v>
      </c>
      <c r="AG336" s="54">
        <v>32.700000000000003</v>
      </c>
      <c r="AH336" s="46">
        <v>2374</v>
      </c>
      <c r="AI336" s="46">
        <v>616</v>
      </c>
      <c r="AJ336" s="46">
        <v>1758</v>
      </c>
      <c r="AK336" s="45">
        <v>3.85</v>
      </c>
      <c r="AL336" s="46">
        <v>1488</v>
      </c>
      <c r="AM336" s="45">
        <v>1.59</v>
      </c>
      <c r="AN336" s="62">
        <f>AL336/'Annual Investment'!$B$2</f>
        <v>4.1235246137008427E-5</v>
      </c>
      <c r="AO336" s="47">
        <v>2</v>
      </c>
      <c r="AP336" s="54">
        <v>0.22</v>
      </c>
      <c r="AQ336" s="54">
        <v>2.85</v>
      </c>
      <c r="AR336" s="55">
        <v>0.43</v>
      </c>
      <c r="AS336" s="54">
        <v>5.57</v>
      </c>
      <c r="AT336" s="54">
        <v>34.18</v>
      </c>
      <c r="AU336" s="46">
        <v>2607</v>
      </c>
      <c r="AV336" s="46">
        <v>644</v>
      </c>
      <c r="AW336" s="46">
        <v>1963</v>
      </c>
      <c r="AX336" s="45">
        <v>4.05</v>
      </c>
      <c r="AY336" s="46">
        <v>1617</v>
      </c>
      <c r="AZ336" s="45">
        <v>1.61</v>
      </c>
      <c r="BA336" s="62">
        <f>AY336/'Annual Investment'!$C$2</f>
        <v>4.338016182007599E-5</v>
      </c>
      <c r="BB336" s="47">
        <v>2</v>
      </c>
      <c r="BC336" s="54">
        <v>0.23</v>
      </c>
      <c r="BD336" s="54">
        <v>2.98</v>
      </c>
      <c r="BE336" s="55">
        <v>0.66</v>
      </c>
      <c r="BF336" s="54">
        <v>8.5500000000000007</v>
      </c>
      <c r="BG336" s="54">
        <v>35.75</v>
      </c>
      <c r="BH336" s="46">
        <v>2853</v>
      </c>
      <c r="BI336" s="46">
        <v>674</v>
      </c>
      <c r="BJ336" s="46">
        <v>2180</v>
      </c>
      <c r="BK336" s="45">
        <v>4.24</v>
      </c>
      <c r="BL336" s="46">
        <v>1723</v>
      </c>
      <c r="BM336" s="45">
        <v>1.66</v>
      </c>
      <c r="BN336" s="62">
        <f>BL336/'Annual Investment'!$D$2</f>
        <v>4.577666677479843E-5</v>
      </c>
    </row>
    <row r="337" spans="1:66" x14ac:dyDescent="0.25">
      <c r="A337" s="43" t="s">
        <v>122</v>
      </c>
      <c r="B337" t="s">
        <v>203</v>
      </c>
      <c r="C337" s="43" t="s">
        <v>70</v>
      </c>
      <c r="D337" s="43" t="s">
        <v>45</v>
      </c>
      <c r="E337" s="47">
        <v>11</v>
      </c>
      <c r="F337" s="48">
        <v>448.14</v>
      </c>
      <c r="G337" s="49">
        <v>63.1</v>
      </c>
      <c r="H337" s="48">
        <v>448.14</v>
      </c>
      <c r="I337" s="49">
        <v>63.1</v>
      </c>
      <c r="J337" s="50">
        <v>509</v>
      </c>
      <c r="K337" s="51">
        <v>0.19</v>
      </c>
      <c r="L337" s="50">
        <v>95</v>
      </c>
      <c r="M337" s="50">
        <v>0</v>
      </c>
      <c r="N337" s="50">
        <v>194</v>
      </c>
      <c r="O337" s="50">
        <v>410</v>
      </c>
      <c r="P337" s="50">
        <v>604</v>
      </c>
      <c r="Q337" s="52">
        <v>393.51</v>
      </c>
      <c r="R337" s="52">
        <v>0</v>
      </c>
      <c r="S337" s="52">
        <v>393.51</v>
      </c>
      <c r="T337" s="53">
        <v>0.88</v>
      </c>
      <c r="U337" s="53">
        <v>0.72</v>
      </c>
      <c r="V337" s="53">
        <v>2.0299999999999998</v>
      </c>
      <c r="W337" s="52">
        <v>0.46</v>
      </c>
      <c r="X337" s="52">
        <v>0.06</v>
      </c>
      <c r="Y337" s="52">
        <v>3.28</v>
      </c>
      <c r="Z337" s="43"/>
      <c r="AA337" s="43" t="s">
        <v>122</v>
      </c>
      <c r="AB337" s="47">
        <v>78</v>
      </c>
      <c r="AC337" s="54">
        <v>4.6399999999999997</v>
      </c>
      <c r="AD337" s="54">
        <v>32.93</v>
      </c>
      <c r="AE337" s="55">
        <v>4.6399999999999997</v>
      </c>
      <c r="AF337" s="54">
        <v>32.93</v>
      </c>
      <c r="AG337" s="54">
        <v>372.15</v>
      </c>
      <c r="AH337" s="46">
        <v>30858</v>
      </c>
      <c r="AI337" s="46">
        <v>42597</v>
      </c>
      <c r="AJ337" s="46">
        <v>-11739</v>
      </c>
      <c r="AK337" s="45">
        <v>0.72</v>
      </c>
      <c r="AL337" s="46">
        <v>15208</v>
      </c>
      <c r="AM337" s="45">
        <v>2.0299999999999998</v>
      </c>
      <c r="AN337" s="62">
        <f>AL337/'Annual Investment'!$B$2</f>
        <v>4.2144195110996248E-4</v>
      </c>
      <c r="AO337" s="47">
        <v>82</v>
      </c>
      <c r="AP337" s="54">
        <v>4.8499999999999996</v>
      </c>
      <c r="AQ337" s="54">
        <v>34.42</v>
      </c>
      <c r="AR337" s="55">
        <v>9.49</v>
      </c>
      <c r="AS337" s="54">
        <v>67.36</v>
      </c>
      <c r="AT337" s="54">
        <v>388.99</v>
      </c>
      <c r="AU337" s="46">
        <v>33690</v>
      </c>
      <c r="AV337" s="46">
        <v>44524</v>
      </c>
      <c r="AW337" s="46">
        <v>-10834</v>
      </c>
      <c r="AX337" s="45">
        <v>0.76</v>
      </c>
      <c r="AY337" s="46">
        <v>15190</v>
      </c>
      <c r="AZ337" s="45">
        <v>2.2200000000000002</v>
      </c>
      <c r="BA337" s="62">
        <f>AY337/'Annual Investment'!$C$2</f>
        <v>4.0751061103707747E-4</v>
      </c>
      <c r="BB337" s="47">
        <v>86</v>
      </c>
      <c r="BC337" s="54">
        <v>5.07</v>
      </c>
      <c r="BD337" s="54">
        <v>36.01</v>
      </c>
      <c r="BE337" s="55">
        <v>14.56</v>
      </c>
      <c r="BF337" s="54">
        <v>103.36</v>
      </c>
      <c r="BG337" s="54">
        <v>406.87</v>
      </c>
      <c r="BH337" s="46">
        <v>36893</v>
      </c>
      <c r="BI337" s="46">
        <v>46572</v>
      </c>
      <c r="BJ337" s="46">
        <v>-9678</v>
      </c>
      <c r="BK337" s="45">
        <v>0.79</v>
      </c>
      <c r="BL337" s="46">
        <v>15520</v>
      </c>
      <c r="BM337" s="45">
        <v>2.38</v>
      </c>
      <c r="BN337" s="62">
        <f>BL337/'Annual Investment'!$D$2</f>
        <v>4.1233538499412171E-4</v>
      </c>
    </row>
    <row r="338" spans="1:66" x14ac:dyDescent="0.25">
      <c r="A338" s="43" t="s">
        <v>123</v>
      </c>
      <c r="B338" t="s">
        <v>203</v>
      </c>
      <c r="C338" s="43" t="s">
        <v>70</v>
      </c>
      <c r="D338" s="43" t="s">
        <v>45</v>
      </c>
      <c r="E338" s="47">
        <v>11</v>
      </c>
      <c r="F338" s="48">
        <v>85.15</v>
      </c>
      <c r="G338" s="49">
        <v>12</v>
      </c>
      <c r="H338" s="48">
        <v>85.15</v>
      </c>
      <c r="I338" s="49">
        <v>12</v>
      </c>
      <c r="J338" s="50">
        <v>55</v>
      </c>
      <c r="K338" s="51">
        <v>0.36</v>
      </c>
      <c r="L338" s="50">
        <v>18</v>
      </c>
      <c r="M338" s="50">
        <v>0</v>
      </c>
      <c r="N338" s="50">
        <v>38</v>
      </c>
      <c r="O338" s="50">
        <v>35</v>
      </c>
      <c r="P338" s="50">
        <v>73</v>
      </c>
      <c r="Q338" s="52">
        <v>74.77</v>
      </c>
      <c r="R338" s="52">
        <v>0</v>
      </c>
      <c r="S338" s="52">
        <v>74.77</v>
      </c>
      <c r="T338" s="53">
        <v>0.88</v>
      </c>
      <c r="U338" s="53">
        <v>1.1299999999999999</v>
      </c>
      <c r="V338" s="53">
        <v>1.99</v>
      </c>
      <c r="W338" s="52">
        <v>0.47</v>
      </c>
      <c r="X338" s="52">
        <v>0.06</v>
      </c>
      <c r="Y338" s="52">
        <v>3.34</v>
      </c>
      <c r="Z338" s="43"/>
      <c r="AA338" s="43" t="s">
        <v>123</v>
      </c>
      <c r="AB338" s="47">
        <v>204</v>
      </c>
      <c r="AC338" s="54">
        <v>2.29</v>
      </c>
      <c r="AD338" s="54">
        <v>16.27</v>
      </c>
      <c r="AE338" s="55">
        <v>2.29</v>
      </c>
      <c r="AF338" s="54">
        <v>16.27</v>
      </c>
      <c r="AG338" s="54">
        <v>183.84</v>
      </c>
      <c r="AH338" s="46">
        <v>15244</v>
      </c>
      <c r="AI338" s="46">
        <v>13462</v>
      </c>
      <c r="AJ338" s="46">
        <v>1782</v>
      </c>
      <c r="AK338" s="45">
        <v>1.1299999999999999</v>
      </c>
      <c r="AL338" s="46">
        <v>7664</v>
      </c>
      <c r="AM338" s="45">
        <v>1.99</v>
      </c>
      <c r="AN338" s="62">
        <f>AL338/'Annual Investment'!$B$2</f>
        <v>2.1238368709276383E-4</v>
      </c>
      <c r="AO338" s="47">
        <v>213</v>
      </c>
      <c r="AP338" s="54">
        <v>2.4</v>
      </c>
      <c r="AQ338" s="54">
        <v>17.010000000000002</v>
      </c>
      <c r="AR338" s="55">
        <v>4.6900000000000004</v>
      </c>
      <c r="AS338" s="54">
        <v>33.270000000000003</v>
      </c>
      <c r="AT338" s="54">
        <v>192.16</v>
      </c>
      <c r="AU338" s="46">
        <v>16643</v>
      </c>
      <c r="AV338" s="46">
        <v>14071</v>
      </c>
      <c r="AW338" s="46">
        <v>2572</v>
      </c>
      <c r="AX338" s="45">
        <v>1.18</v>
      </c>
      <c r="AY338" s="46">
        <v>7649</v>
      </c>
      <c r="AZ338" s="45">
        <v>2.1800000000000002</v>
      </c>
      <c r="BA338" s="62">
        <f>AY338/'Annual Investment'!$C$2</f>
        <v>2.052039936683743E-4</v>
      </c>
      <c r="BB338" s="47">
        <v>223</v>
      </c>
      <c r="BC338" s="54">
        <v>2.5099999999999998</v>
      </c>
      <c r="BD338" s="54">
        <v>17.79</v>
      </c>
      <c r="BE338" s="55">
        <v>7.19</v>
      </c>
      <c r="BF338" s="54">
        <v>51.06</v>
      </c>
      <c r="BG338" s="54">
        <v>200.99</v>
      </c>
      <c r="BH338" s="46">
        <v>18225</v>
      </c>
      <c r="BI338" s="46">
        <v>14718</v>
      </c>
      <c r="BJ338" s="46">
        <v>3507</v>
      </c>
      <c r="BK338" s="45">
        <v>1.24</v>
      </c>
      <c r="BL338" s="46">
        <v>7811</v>
      </c>
      <c r="BM338" s="45">
        <v>2.33</v>
      </c>
      <c r="BN338" s="62">
        <f>BL338/'Annual Investment'!$D$2</f>
        <v>2.0752266057919358E-4</v>
      </c>
    </row>
    <row r="339" spans="1:66" x14ac:dyDescent="0.25">
      <c r="A339" s="43" t="s">
        <v>124</v>
      </c>
      <c r="B339" t="s">
        <v>203</v>
      </c>
      <c r="C339" s="43" t="s">
        <v>70</v>
      </c>
      <c r="D339" s="43" t="s">
        <v>45</v>
      </c>
      <c r="E339" s="47">
        <v>11</v>
      </c>
      <c r="F339" s="48">
        <v>153.18</v>
      </c>
      <c r="G339" s="49">
        <v>21.6</v>
      </c>
      <c r="H339" s="48">
        <v>153.18</v>
      </c>
      <c r="I339" s="49">
        <v>21.6</v>
      </c>
      <c r="J339" s="50">
        <v>388</v>
      </c>
      <c r="K339" s="51">
        <v>0.11</v>
      </c>
      <c r="L339" s="50">
        <v>32</v>
      </c>
      <c r="M339" s="50">
        <v>0</v>
      </c>
      <c r="N339" s="50">
        <v>75</v>
      </c>
      <c r="O339" s="50">
        <v>345</v>
      </c>
      <c r="P339" s="50">
        <v>420</v>
      </c>
      <c r="Q339" s="52">
        <v>134.51</v>
      </c>
      <c r="R339" s="52">
        <v>0</v>
      </c>
      <c r="S339" s="52">
        <v>134.51</v>
      </c>
      <c r="T339" s="53">
        <v>0.88</v>
      </c>
      <c r="U339" s="53">
        <v>0.36</v>
      </c>
      <c r="V339" s="53">
        <v>1.8</v>
      </c>
      <c r="W339" s="52">
        <v>0.52</v>
      </c>
      <c r="X339" s="52">
        <v>0.06</v>
      </c>
      <c r="Y339" s="52">
        <v>3.69</v>
      </c>
      <c r="Z339" s="43"/>
      <c r="AA339" s="43" t="s">
        <v>124</v>
      </c>
      <c r="AB339" s="47">
        <v>157</v>
      </c>
      <c r="AC339" s="54">
        <v>3.17</v>
      </c>
      <c r="AD339" s="54">
        <v>22.51</v>
      </c>
      <c r="AE339" s="55">
        <v>3.17</v>
      </c>
      <c r="AF339" s="54">
        <v>22.51</v>
      </c>
      <c r="AG339" s="54">
        <v>254.42</v>
      </c>
      <c r="AH339" s="46">
        <v>21096</v>
      </c>
      <c r="AI339" s="46">
        <v>58579</v>
      </c>
      <c r="AJ339" s="46">
        <v>-37483</v>
      </c>
      <c r="AK339" s="45">
        <v>0.36</v>
      </c>
      <c r="AL339" s="46">
        <v>11700</v>
      </c>
      <c r="AM339" s="45">
        <v>1.8</v>
      </c>
      <c r="AN339" s="62">
        <f>AL339/'Annual Investment'!$B$2</f>
        <v>3.2422874986760662E-4</v>
      </c>
      <c r="AO339" s="47">
        <v>164</v>
      </c>
      <c r="AP339" s="54">
        <v>3.32</v>
      </c>
      <c r="AQ339" s="54">
        <v>23.53</v>
      </c>
      <c r="AR339" s="55">
        <v>6.49</v>
      </c>
      <c r="AS339" s="54">
        <v>46.05</v>
      </c>
      <c r="AT339" s="54">
        <v>265.93</v>
      </c>
      <c r="AU339" s="46">
        <v>23032</v>
      </c>
      <c r="AV339" s="46">
        <v>61229</v>
      </c>
      <c r="AW339" s="46">
        <v>-38197</v>
      </c>
      <c r="AX339" s="45">
        <v>0.38</v>
      </c>
      <c r="AY339" s="46">
        <v>11629</v>
      </c>
      <c r="AZ339" s="45">
        <v>1.98</v>
      </c>
      <c r="BA339" s="62">
        <f>AY339/'Annual Investment'!$C$2</f>
        <v>3.1197767582292129E-4</v>
      </c>
      <c r="BB339" s="47">
        <v>171</v>
      </c>
      <c r="BC339" s="54">
        <v>3.47</v>
      </c>
      <c r="BD339" s="54">
        <v>24.62</v>
      </c>
      <c r="BE339" s="55">
        <v>9.9600000000000009</v>
      </c>
      <c r="BF339" s="54">
        <v>70.66</v>
      </c>
      <c r="BG339" s="54">
        <v>278.14999999999998</v>
      </c>
      <c r="BH339" s="46">
        <v>25222</v>
      </c>
      <c r="BI339" s="46">
        <v>64045</v>
      </c>
      <c r="BJ339" s="46">
        <v>-38823</v>
      </c>
      <c r="BK339" s="45">
        <v>0.39</v>
      </c>
      <c r="BL339" s="46">
        <v>11849</v>
      </c>
      <c r="BM339" s="45">
        <v>2.13</v>
      </c>
      <c r="BN339" s="62">
        <f>BL339/'Annual Investment'!$D$2</f>
        <v>3.1480425108217449E-4</v>
      </c>
    </row>
    <row r="340" spans="1:66" x14ac:dyDescent="0.25">
      <c r="A340" s="43" t="s">
        <v>125</v>
      </c>
      <c r="B340" t="s">
        <v>203</v>
      </c>
      <c r="C340" s="43" t="s">
        <v>70</v>
      </c>
      <c r="D340" s="43" t="s">
        <v>45</v>
      </c>
      <c r="E340" s="47">
        <v>11</v>
      </c>
      <c r="F340" s="48">
        <v>29.09</v>
      </c>
      <c r="G340" s="49">
        <v>4.0999999999999996</v>
      </c>
      <c r="H340" s="48">
        <v>29.09</v>
      </c>
      <c r="I340" s="49">
        <v>4.0999999999999996</v>
      </c>
      <c r="J340" s="50">
        <v>12</v>
      </c>
      <c r="K340" s="51">
        <v>0.41</v>
      </c>
      <c r="L340" s="50">
        <v>6</v>
      </c>
      <c r="M340" s="50">
        <v>0</v>
      </c>
      <c r="N340" s="50">
        <v>11</v>
      </c>
      <c r="O340" s="50">
        <v>7</v>
      </c>
      <c r="P340" s="50">
        <v>18</v>
      </c>
      <c r="Q340" s="52">
        <v>25.54</v>
      </c>
      <c r="R340" s="52">
        <v>0</v>
      </c>
      <c r="S340" s="52">
        <v>25.54</v>
      </c>
      <c r="T340" s="53">
        <v>0.88</v>
      </c>
      <c r="U340" s="53">
        <v>1.54</v>
      </c>
      <c r="V340" s="53">
        <v>2.3199999999999998</v>
      </c>
      <c r="W340" s="52">
        <v>0.4</v>
      </c>
      <c r="X340" s="52">
        <v>0.05</v>
      </c>
      <c r="Y340" s="52">
        <v>2.86</v>
      </c>
      <c r="Z340" s="43"/>
      <c r="AA340" s="43" t="s">
        <v>125</v>
      </c>
      <c r="AB340" s="47">
        <v>314</v>
      </c>
      <c r="AC340" s="54">
        <v>1.2</v>
      </c>
      <c r="AD340" s="54">
        <v>8.5500000000000007</v>
      </c>
      <c r="AE340" s="55">
        <v>1.2</v>
      </c>
      <c r="AF340" s="54">
        <v>8.5500000000000007</v>
      </c>
      <c r="AG340" s="54">
        <v>96.62</v>
      </c>
      <c r="AH340" s="46">
        <v>8012</v>
      </c>
      <c r="AI340" s="46">
        <v>5190</v>
      </c>
      <c r="AJ340" s="46">
        <v>2822</v>
      </c>
      <c r="AK340" s="45">
        <v>1.54</v>
      </c>
      <c r="AL340" s="46">
        <v>3448</v>
      </c>
      <c r="AM340" s="45">
        <v>2.3199999999999998</v>
      </c>
      <c r="AN340" s="62">
        <f>AL340/'Annual Investment'!$B$2</f>
        <v>9.5550489704573297E-5</v>
      </c>
      <c r="AO340" s="47">
        <v>328</v>
      </c>
      <c r="AP340" s="54">
        <v>1.26</v>
      </c>
      <c r="AQ340" s="54">
        <v>8.94</v>
      </c>
      <c r="AR340" s="55">
        <v>2.46</v>
      </c>
      <c r="AS340" s="54">
        <v>17.489999999999998</v>
      </c>
      <c r="AT340" s="54">
        <v>101</v>
      </c>
      <c r="AU340" s="46">
        <v>8747</v>
      </c>
      <c r="AV340" s="46">
        <v>5424</v>
      </c>
      <c r="AW340" s="46">
        <v>3323</v>
      </c>
      <c r="AX340" s="45">
        <v>1.61</v>
      </c>
      <c r="AY340" s="46">
        <v>3466</v>
      </c>
      <c r="AZ340" s="45">
        <v>2.52</v>
      </c>
      <c r="BA340" s="62">
        <f>AY340/'Annual Investment'!$C$2</f>
        <v>9.2984317172778834E-5</v>
      </c>
      <c r="BB340" s="47">
        <v>343</v>
      </c>
      <c r="BC340" s="54">
        <v>1.32</v>
      </c>
      <c r="BD340" s="54">
        <v>9.35</v>
      </c>
      <c r="BE340" s="55">
        <v>3.78</v>
      </c>
      <c r="BF340" s="54">
        <v>26.84</v>
      </c>
      <c r="BG340" s="54">
        <v>105.64</v>
      </c>
      <c r="BH340" s="46">
        <v>9579</v>
      </c>
      <c r="BI340" s="46">
        <v>5674</v>
      </c>
      <c r="BJ340" s="46">
        <v>3905</v>
      </c>
      <c r="BK340" s="45">
        <v>1.69</v>
      </c>
      <c r="BL340" s="46">
        <v>3553</v>
      </c>
      <c r="BM340" s="45">
        <v>2.7</v>
      </c>
      <c r="BN340" s="62">
        <f>BL340/'Annual Investment'!$D$2</f>
        <v>9.4396109721914587E-5</v>
      </c>
    </row>
    <row r="341" spans="1:66" x14ac:dyDescent="0.25">
      <c r="A341" s="43" t="s">
        <v>176</v>
      </c>
      <c r="B341" t="s">
        <v>203</v>
      </c>
      <c r="C341" s="43" t="s">
        <v>68</v>
      </c>
      <c r="D341" s="43" t="s">
        <v>45</v>
      </c>
      <c r="E341" s="47">
        <v>12</v>
      </c>
      <c r="F341" s="48">
        <v>653</v>
      </c>
      <c r="G341" s="49">
        <v>51</v>
      </c>
      <c r="H341" s="48">
        <v>653</v>
      </c>
      <c r="I341" s="49">
        <v>51</v>
      </c>
      <c r="J341" s="50">
        <v>0</v>
      </c>
      <c r="K341" s="51" t="s">
        <v>50</v>
      </c>
      <c r="L341" s="50">
        <v>138</v>
      </c>
      <c r="M341" s="50">
        <v>0</v>
      </c>
      <c r="N341" s="50">
        <v>138</v>
      </c>
      <c r="O341" s="50">
        <v>0</v>
      </c>
      <c r="P341" s="50">
        <v>138</v>
      </c>
      <c r="Q341" s="52">
        <v>533.55999999999995</v>
      </c>
      <c r="R341" s="52">
        <v>0</v>
      </c>
      <c r="S341" s="52">
        <v>533.55999999999995</v>
      </c>
      <c r="T341" s="53">
        <v>0.88</v>
      </c>
      <c r="U341" s="53">
        <v>3.86</v>
      </c>
      <c r="V341" s="53">
        <v>1.6</v>
      </c>
      <c r="W341" s="52">
        <v>0.55000000000000004</v>
      </c>
      <c r="X341" s="52">
        <v>0.06</v>
      </c>
      <c r="Y341" s="52">
        <v>6.99</v>
      </c>
      <c r="Z341" s="43"/>
      <c r="AA341" s="43" t="s">
        <v>176</v>
      </c>
      <c r="AB341" s="47">
        <v>9</v>
      </c>
      <c r="AC341" s="54">
        <v>0.45</v>
      </c>
      <c r="AD341" s="54">
        <v>5.76</v>
      </c>
      <c r="AE341" s="55">
        <v>0.45</v>
      </c>
      <c r="AF341" s="54">
        <v>5.76</v>
      </c>
      <c r="AG341" s="54">
        <v>69.099999999999994</v>
      </c>
      <c r="AH341" s="46">
        <v>5021</v>
      </c>
      <c r="AI341" s="46">
        <v>1302</v>
      </c>
      <c r="AJ341" s="46">
        <v>3719</v>
      </c>
      <c r="AK341" s="45">
        <v>3.86</v>
      </c>
      <c r="AL341" s="46">
        <v>3145</v>
      </c>
      <c r="AM341" s="45">
        <v>1.6</v>
      </c>
      <c r="AN341" s="62">
        <f>AL341/'Annual Investment'!$B$2</f>
        <v>8.7153796438771172E-5</v>
      </c>
      <c r="AO341" s="47">
        <v>10</v>
      </c>
      <c r="AP341" s="54">
        <v>0.47</v>
      </c>
      <c r="AQ341" s="54">
        <v>6.02</v>
      </c>
      <c r="AR341" s="55">
        <v>0.92</v>
      </c>
      <c r="AS341" s="54">
        <v>11.78</v>
      </c>
      <c r="AT341" s="54">
        <v>72.23</v>
      </c>
      <c r="AU341" s="46">
        <v>5513</v>
      </c>
      <c r="AV341" s="46">
        <v>1361</v>
      </c>
      <c r="AW341" s="46">
        <v>4152</v>
      </c>
      <c r="AX341" s="45">
        <v>4.05</v>
      </c>
      <c r="AY341" s="46">
        <v>3416</v>
      </c>
      <c r="AZ341" s="45">
        <v>1.61</v>
      </c>
      <c r="BA341" s="62">
        <f>AY341/'Annual Investment'!$C$2</f>
        <v>9.1642939256264427E-5</v>
      </c>
      <c r="BB341" s="47">
        <v>10</v>
      </c>
      <c r="BC341" s="54">
        <v>0.49</v>
      </c>
      <c r="BD341" s="54">
        <v>6.3</v>
      </c>
      <c r="BE341" s="55">
        <v>1.41</v>
      </c>
      <c r="BF341" s="54">
        <v>18.07</v>
      </c>
      <c r="BG341" s="54">
        <v>75.55</v>
      </c>
      <c r="BH341" s="46">
        <v>6034</v>
      </c>
      <c r="BI341" s="46">
        <v>1423</v>
      </c>
      <c r="BJ341" s="46">
        <v>4611</v>
      </c>
      <c r="BK341" s="45">
        <v>4.24</v>
      </c>
      <c r="BL341" s="46">
        <v>3640</v>
      </c>
      <c r="BM341" s="45">
        <v>1.66</v>
      </c>
      <c r="BN341" s="62">
        <f>BL341/'Annual Investment'!$D$2</f>
        <v>9.6707525862023381E-5</v>
      </c>
    </row>
    <row r="342" spans="1:66" x14ac:dyDescent="0.25">
      <c r="A342" s="43" t="s">
        <v>128</v>
      </c>
      <c r="B342" t="s">
        <v>203</v>
      </c>
      <c r="C342" s="43" t="s">
        <v>70</v>
      </c>
      <c r="D342" s="43" t="s">
        <v>45</v>
      </c>
      <c r="E342" s="47">
        <v>11</v>
      </c>
      <c r="F342" s="48">
        <v>448.14</v>
      </c>
      <c r="G342" s="49">
        <v>63.1</v>
      </c>
      <c r="H342" s="48">
        <v>448.14</v>
      </c>
      <c r="I342" s="49">
        <v>63.1</v>
      </c>
      <c r="J342" s="50">
        <v>170</v>
      </c>
      <c r="K342" s="51">
        <v>0.71</v>
      </c>
      <c r="L342" s="50">
        <v>95</v>
      </c>
      <c r="M342" s="50">
        <v>0</v>
      </c>
      <c r="N342" s="50">
        <v>216</v>
      </c>
      <c r="O342" s="50">
        <v>49</v>
      </c>
      <c r="P342" s="50">
        <v>265</v>
      </c>
      <c r="Q342" s="52">
        <v>393.51</v>
      </c>
      <c r="R342" s="52">
        <v>0</v>
      </c>
      <c r="S342" s="52">
        <v>393.51</v>
      </c>
      <c r="T342" s="53">
        <v>0.88</v>
      </c>
      <c r="U342" s="53">
        <v>1.61</v>
      </c>
      <c r="V342" s="53">
        <v>1.82</v>
      </c>
      <c r="W342" s="52">
        <v>0.52</v>
      </c>
      <c r="X342" s="52">
        <v>0.06</v>
      </c>
      <c r="Y342" s="52">
        <v>3.66</v>
      </c>
      <c r="Z342" s="43"/>
      <c r="AA342" s="43" t="s">
        <v>128</v>
      </c>
      <c r="AB342" s="47">
        <v>471</v>
      </c>
      <c r="AC342" s="54">
        <v>27.84</v>
      </c>
      <c r="AD342" s="54">
        <v>197.6</v>
      </c>
      <c r="AE342" s="55">
        <v>27.84</v>
      </c>
      <c r="AF342" s="54">
        <v>197.6</v>
      </c>
      <c r="AG342" s="54">
        <v>2232.91</v>
      </c>
      <c r="AH342" s="46">
        <v>185150</v>
      </c>
      <c r="AI342" s="46">
        <v>115161</v>
      </c>
      <c r="AJ342" s="46">
        <v>69988</v>
      </c>
      <c r="AK342" s="45">
        <v>1.61</v>
      </c>
      <c r="AL342" s="46">
        <v>101810</v>
      </c>
      <c r="AM342" s="45">
        <v>1.82</v>
      </c>
      <c r="AN342" s="62">
        <f>AL342/'Annual Investment'!$B$2</f>
        <v>2.8213443610274383E-3</v>
      </c>
      <c r="AO342" s="47">
        <v>492</v>
      </c>
      <c r="AP342" s="54">
        <v>29.1</v>
      </c>
      <c r="AQ342" s="54">
        <v>206.54</v>
      </c>
      <c r="AR342" s="55">
        <v>56.94</v>
      </c>
      <c r="AS342" s="54">
        <v>404.14</v>
      </c>
      <c r="AT342" s="54">
        <v>2333.92</v>
      </c>
      <c r="AU342" s="46">
        <v>202141</v>
      </c>
      <c r="AV342" s="46">
        <v>120371</v>
      </c>
      <c r="AW342" s="46">
        <v>81770</v>
      </c>
      <c r="AX342" s="45">
        <v>1.68</v>
      </c>
      <c r="AY342" s="46">
        <v>101222</v>
      </c>
      <c r="AZ342" s="45">
        <v>2</v>
      </c>
      <c r="BA342" s="62">
        <f>AY342/'Annual Investment'!$C$2</f>
        <v>2.7155391093084302E-3</v>
      </c>
      <c r="BB342" s="47">
        <v>514</v>
      </c>
      <c r="BC342" s="54">
        <v>30.44</v>
      </c>
      <c r="BD342" s="54">
        <v>216.04</v>
      </c>
      <c r="BE342" s="55">
        <v>87.38</v>
      </c>
      <c r="BF342" s="54">
        <v>620.17999999999995</v>
      </c>
      <c r="BG342" s="54">
        <v>2441.23</v>
      </c>
      <c r="BH342" s="46">
        <v>221360</v>
      </c>
      <c r="BI342" s="46">
        <v>125906</v>
      </c>
      <c r="BJ342" s="46">
        <v>95454</v>
      </c>
      <c r="BK342" s="45">
        <v>1.76</v>
      </c>
      <c r="BL342" s="46">
        <v>103160</v>
      </c>
      <c r="BM342" s="45">
        <v>2.15</v>
      </c>
      <c r="BN342" s="62">
        <f>BL342/'Annual Investment'!$D$2</f>
        <v>2.7407550461336079E-3</v>
      </c>
    </row>
    <row r="343" spans="1:66" x14ac:dyDescent="0.25">
      <c r="A343" s="43" t="s">
        <v>177</v>
      </c>
      <c r="B343" t="s">
        <v>203</v>
      </c>
      <c r="C343" s="43" t="s">
        <v>68</v>
      </c>
      <c r="D343" s="43" t="s">
        <v>45</v>
      </c>
      <c r="E343" s="47">
        <v>12</v>
      </c>
      <c r="F343" s="48">
        <v>3126</v>
      </c>
      <c r="G343" s="49">
        <v>485</v>
      </c>
      <c r="H343" s="48">
        <v>3126</v>
      </c>
      <c r="I343" s="49">
        <v>485</v>
      </c>
      <c r="J343" s="50">
        <v>279</v>
      </c>
      <c r="K343" s="51">
        <v>3.36</v>
      </c>
      <c r="L343" s="50">
        <v>662</v>
      </c>
      <c r="M343" s="50">
        <v>0</v>
      </c>
      <c r="N343" s="50">
        <v>1600</v>
      </c>
      <c r="O343" s="50">
        <v>-659</v>
      </c>
      <c r="P343" s="50">
        <v>942</v>
      </c>
      <c r="Q343" s="52">
        <v>2960.54</v>
      </c>
      <c r="R343" s="52">
        <v>0</v>
      </c>
      <c r="S343" s="52">
        <v>2960.54</v>
      </c>
      <c r="T343" s="53">
        <v>0.88</v>
      </c>
      <c r="U343" s="53">
        <v>3.26</v>
      </c>
      <c r="V343" s="53">
        <v>1.85</v>
      </c>
      <c r="W343" s="52">
        <v>0.55000000000000004</v>
      </c>
      <c r="X343" s="52">
        <v>0.06</v>
      </c>
      <c r="Y343" s="52">
        <v>3.52</v>
      </c>
      <c r="Z343" s="43"/>
      <c r="AA343" s="43" t="s">
        <v>177</v>
      </c>
      <c r="AB343" s="47">
        <v>2</v>
      </c>
      <c r="AC343" s="54">
        <v>0.71</v>
      </c>
      <c r="AD343" s="54">
        <v>4.59</v>
      </c>
      <c r="AE343" s="55">
        <v>0.71</v>
      </c>
      <c r="AF343" s="54">
        <v>4.59</v>
      </c>
      <c r="AG343" s="54">
        <v>55.14</v>
      </c>
      <c r="AH343" s="46">
        <v>4643</v>
      </c>
      <c r="AI343" s="46">
        <v>1424</v>
      </c>
      <c r="AJ343" s="46">
        <v>3219</v>
      </c>
      <c r="AK343" s="45">
        <v>3.26</v>
      </c>
      <c r="AL343" s="46">
        <v>2510</v>
      </c>
      <c r="AM343" s="45">
        <v>1.85</v>
      </c>
      <c r="AN343" s="62">
        <f>AL343/'Annual Investment'!$B$2</f>
        <v>6.9556765997238684E-5</v>
      </c>
      <c r="AO343" s="47">
        <v>2</v>
      </c>
      <c r="AP343" s="54">
        <v>0.75</v>
      </c>
      <c r="AQ343" s="54">
        <v>4.8</v>
      </c>
      <c r="AR343" s="55">
        <v>1.46</v>
      </c>
      <c r="AS343" s="54">
        <v>9.4</v>
      </c>
      <c r="AT343" s="54">
        <v>57.63</v>
      </c>
      <c r="AU343" s="46">
        <v>5064</v>
      </c>
      <c r="AV343" s="46">
        <v>1489</v>
      </c>
      <c r="AW343" s="46">
        <v>3576</v>
      </c>
      <c r="AX343" s="45">
        <v>3.4</v>
      </c>
      <c r="AY343" s="46">
        <v>2726</v>
      </c>
      <c r="AZ343" s="45">
        <v>1.86</v>
      </c>
      <c r="BA343" s="62">
        <f>AY343/'Annual Investment'!$C$2</f>
        <v>7.3131924008365578E-5</v>
      </c>
      <c r="BB343" s="47">
        <v>2</v>
      </c>
      <c r="BC343" s="54">
        <v>0.78</v>
      </c>
      <c r="BD343" s="54">
        <v>5.0199999999999996</v>
      </c>
      <c r="BE343" s="55">
        <v>2.2400000000000002</v>
      </c>
      <c r="BF343" s="54">
        <v>14.42</v>
      </c>
      <c r="BG343" s="54">
        <v>60.28</v>
      </c>
      <c r="BH343" s="46">
        <v>5518</v>
      </c>
      <c r="BI343" s="46">
        <v>1557</v>
      </c>
      <c r="BJ343" s="46">
        <v>3961</v>
      </c>
      <c r="BK343" s="45">
        <v>3.54</v>
      </c>
      <c r="BL343" s="46">
        <v>2904</v>
      </c>
      <c r="BM343" s="45">
        <v>1.9</v>
      </c>
      <c r="BN343" s="62">
        <f>BL343/'Annual Investment'!$D$2</f>
        <v>7.7153476676735137E-5</v>
      </c>
    </row>
    <row r="344" spans="1:66" x14ac:dyDescent="0.25">
      <c r="A344" s="43" t="s">
        <v>138</v>
      </c>
      <c r="B344" t="s">
        <v>203</v>
      </c>
      <c r="C344" s="43" t="s">
        <v>70</v>
      </c>
      <c r="D344" s="43" t="s">
        <v>45</v>
      </c>
      <c r="E344" s="47">
        <v>10</v>
      </c>
      <c r="F344" s="48">
        <v>452.52</v>
      </c>
      <c r="G344" s="49">
        <v>304.3</v>
      </c>
      <c r="H344" s="48">
        <v>452.52</v>
      </c>
      <c r="I344" s="49">
        <v>304.3</v>
      </c>
      <c r="J344" s="50">
        <v>116</v>
      </c>
      <c r="K344" s="51">
        <v>0.96</v>
      </c>
      <c r="L344" s="50">
        <v>96</v>
      </c>
      <c r="M344" s="50">
        <v>0</v>
      </c>
      <c r="N344" s="50">
        <v>207</v>
      </c>
      <c r="O344" s="50">
        <v>4</v>
      </c>
      <c r="P344" s="50">
        <v>212</v>
      </c>
      <c r="Q344" s="52">
        <v>717.76</v>
      </c>
      <c r="R344" s="52">
        <v>0</v>
      </c>
      <c r="S344" s="52">
        <v>717.76</v>
      </c>
      <c r="T344" s="53">
        <v>0.88</v>
      </c>
      <c r="U344" s="53">
        <v>3.63</v>
      </c>
      <c r="V344" s="53">
        <v>3.46</v>
      </c>
      <c r="W344" s="52">
        <v>0.49</v>
      </c>
      <c r="X344" s="52">
        <v>0.06</v>
      </c>
      <c r="Y344" s="52">
        <v>0.73</v>
      </c>
      <c r="Z344" s="43"/>
      <c r="AA344" s="43" t="s">
        <v>138</v>
      </c>
      <c r="AB344" s="47">
        <v>8</v>
      </c>
      <c r="AC344" s="54">
        <v>2.2400000000000002</v>
      </c>
      <c r="AD344" s="54">
        <v>3.33</v>
      </c>
      <c r="AE344" s="55">
        <v>2.2400000000000002</v>
      </c>
      <c r="AF344" s="54">
        <v>3.33</v>
      </c>
      <c r="AG344" s="54">
        <v>33.26</v>
      </c>
      <c r="AH344" s="46">
        <v>5628</v>
      </c>
      <c r="AI344" s="46">
        <v>1550</v>
      </c>
      <c r="AJ344" s="46">
        <v>4078</v>
      </c>
      <c r="AK344" s="45">
        <v>3.63</v>
      </c>
      <c r="AL344" s="46">
        <v>1624</v>
      </c>
      <c r="AM344" s="45">
        <v>3.46</v>
      </c>
      <c r="AN344" s="62">
        <f>AL344/'Annual Investment'!$B$2</f>
        <v>4.500405895598232E-5</v>
      </c>
      <c r="AO344" s="47">
        <v>8</v>
      </c>
      <c r="AP344" s="54">
        <v>2.34</v>
      </c>
      <c r="AQ344" s="54">
        <v>3.48</v>
      </c>
      <c r="AR344" s="55">
        <v>4.57</v>
      </c>
      <c r="AS344" s="54">
        <v>6.8</v>
      </c>
      <c r="AT344" s="54">
        <v>34.76</v>
      </c>
      <c r="AU344" s="46">
        <v>6019</v>
      </c>
      <c r="AV344" s="46">
        <v>1620</v>
      </c>
      <c r="AW344" s="46">
        <v>4399</v>
      </c>
      <c r="AX344" s="45">
        <v>3.71</v>
      </c>
      <c r="AY344" s="46">
        <v>1619</v>
      </c>
      <c r="AZ344" s="45">
        <v>3.72</v>
      </c>
      <c r="BA344" s="62">
        <f>AY344/'Annual Investment'!$C$2</f>
        <v>4.3433816936736563E-5</v>
      </c>
      <c r="BB344" s="47">
        <v>9</v>
      </c>
      <c r="BC344" s="54">
        <v>2.44</v>
      </c>
      <c r="BD344" s="54">
        <v>3.64</v>
      </c>
      <c r="BE344" s="55">
        <v>7.02</v>
      </c>
      <c r="BF344" s="54">
        <v>10.44</v>
      </c>
      <c r="BG344" s="54">
        <v>36.36</v>
      </c>
      <c r="BH344" s="46">
        <v>6488</v>
      </c>
      <c r="BI344" s="46">
        <v>1695</v>
      </c>
      <c r="BJ344" s="46">
        <v>4793</v>
      </c>
      <c r="BK344" s="45">
        <v>3.83</v>
      </c>
      <c r="BL344" s="46">
        <v>1652</v>
      </c>
      <c r="BM344" s="45">
        <v>3.93</v>
      </c>
      <c r="BN344" s="62">
        <f>BL344/'Annual Investment'!$D$2</f>
        <v>4.3890338660456769E-5</v>
      </c>
    </row>
    <row r="345" spans="1:66" x14ac:dyDescent="0.25">
      <c r="A345" s="43" t="s">
        <v>157</v>
      </c>
      <c r="B345" t="s">
        <v>203</v>
      </c>
      <c r="C345" s="43" t="s">
        <v>85</v>
      </c>
      <c r="D345" s="43" t="s">
        <v>45</v>
      </c>
      <c r="E345" s="47">
        <v>4</v>
      </c>
      <c r="F345" s="48">
        <v>1738</v>
      </c>
      <c r="G345" s="49">
        <v>200</v>
      </c>
      <c r="H345" s="48">
        <v>1738</v>
      </c>
      <c r="I345" s="49">
        <v>200</v>
      </c>
      <c r="J345" s="50">
        <v>101</v>
      </c>
      <c r="K345" s="51">
        <v>0.86</v>
      </c>
      <c r="L345" s="50">
        <v>368</v>
      </c>
      <c r="M345" s="50">
        <v>0</v>
      </c>
      <c r="N345" s="50">
        <v>456</v>
      </c>
      <c r="O345" s="50">
        <v>14</v>
      </c>
      <c r="P345" s="50">
        <v>470</v>
      </c>
      <c r="Q345" s="52">
        <v>564.16</v>
      </c>
      <c r="R345" s="52">
        <v>0</v>
      </c>
      <c r="S345" s="52">
        <v>564.16</v>
      </c>
      <c r="T345" s="53">
        <v>0.88</v>
      </c>
      <c r="U345" s="53">
        <v>1.23</v>
      </c>
      <c r="V345" s="53">
        <v>1.24</v>
      </c>
      <c r="W345" s="52">
        <v>0.28000000000000003</v>
      </c>
      <c r="X345" s="52">
        <v>0.08</v>
      </c>
      <c r="Y345" s="52">
        <v>2.4300000000000002</v>
      </c>
      <c r="Z345" s="43"/>
      <c r="AA345" s="43" t="s">
        <v>157</v>
      </c>
      <c r="AB345" s="47">
        <v>2</v>
      </c>
      <c r="AC345" s="54">
        <v>0.28999999999999998</v>
      </c>
      <c r="AD345" s="54">
        <v>2.5499999999999998</v>
      </c>
      <c r="AE345" s="55">
        <v>0.28999999999999998</v>
      </c>
      <c r="AF345" s="54">
        <v>2.5499999999999998</v>
      </c>
      <c r="AG345" s="54">
        <v>10.220000000000001</v>
      </c>
      <c r="AH345" s="46">
        <v>885</v>
      </c>
      <c r="AI345" s="46">
        <v>717</v>
      </c>
      <c r="AJ345" s="46">
        <v>167</v>
      </c>
      <c r="AK345" s="45">
        <v>1.23</v>
      </c>
      <c r="AL345" s="46">
        <v>715</v>
      </c>
      <c r="AM345" s="45">
        <v>1.24</v>
      </c>
      <c r="AN345" s="62">
        <f>AL345/'Annual Investment'!$B$2</f>
        <v>1.9813979158575958E-5</v>
      </c>
      <c r="AO345" s="47">
        <v>2</v>
      </c>
      <c r="AP345" s="54">
        <v>0.31</v>
      </c>
      <c r="AQ345" s="54">
        <v>2.67</v>
      </c>
      <c r="AR345" s="55">
        <v>0.6</v>
      </c>
      <c r="AS345" s="54">
        <v>5.22</v>
      </c>
      <c r="AT345" s="54">
        <v>10.68</v>
      </c>
      <c r="AU345" s="46">
        <v>991</v>
      </c>
      <c r="AV345" s="46">
        <v>750</v>
      </c>
      <c r="AW345" s="46">
        <v>241</v>
      </c>
      <c r="AX345" s="45">
        <v>1.32</v>
      </c>
      <c r="AY345" s="46">
        <v>757</v>
      </c>
      <c r="AZ345" s="45">
        <v>1.31</v>
      </c>
      <c r="BA345" s="62">
        <f>AY345/'Annual Investment'!$C$2</f>
        <v>2.0308461656028153E-5</v>
      </c>
      <c r="BB345" s="47">
        <v>2</v>
      </c>
      <c r="BC345" s="54">
        <v>0.32</v>
      </c>
      <c r="BD345" s="54">
        <v>2.79</v>
      </c>
      <c r="BE345" s="55">
        <v>0.92</v>
      </c>
      <c r="BF345" s="54">
        <v>8.02</v>
      </c>
      <c r="BG345" s="54">
        <v>11.17</v>
      </c>
      <c r="BH345" s="46">
        <v>1116</v>
      </c>
      <c r="BI345" s="46">
        <v>784</v>
      </c>
      <c r="BJ345" s="46">
        <v>331</v>
      </c>
      <c r="BK345" s="45">
        <v>1.42</v>
      </c>
      <c r="BL345" s="46">
        <v>797</v>
      </c>
      <c r="BM345" s="45">
        <v>1.4</v>
      </c>
      <c r="BN345" s="62">
        <f>BL345/'Annual Investment'!$D$2</f>
        <v>2.1174697283525452E-5</v>
      </c>
    </row>
    <row r="346" spans="1:66" x14ac:dyDescent="0.25">
      <c r="A346" s="43" t="s">
        <v>141</v>
      </c>
      <c r="B346" t="s">
        <v>203</v>
      </c>
      <c r="C346" s="43" t="s">
        <v>85</v>
      </c>
      <c r="D346" s="43" t="s">
        <v>49</v>
      </c>
      <c r="E346" s="47">
        <v>12</v>
      </c>
      <c r="F346" s="48">
        <v>18250</v>
      </c>
      <c r="G346" s="49">
        <v>2083</v>
      </c>
      <c r="H346" s="48">
        <v>18250</v>
      </c>
      <c r="I346" s="49">
        <v>2083</v>
      </c>
      <c r="J346" s="50">
        <v>51310</v>
      </c>
      <c r="K346" s="51">
        <v>0.11</v>
      </c>
      <c r="L346" s="50">
        <v>3867</v>
      </c>
      <c r="M346" s="50">
        <v>0</v>
      </c>
      <c r="N346" s="50">
        <v>9342</v>
      </c>
      <c r="O346" s="50">
        <v>45835</v>
      </c>
      <c r="P346" s="50">
        <v>55177</v>
      </c>
      <c r="Q346" s="52">
        <v>16021.31</v>
      </c>
      <c r="R346" s="52">
        <v>0</v>
      </c>
      <c r="S346" s="52">
        <v>16021.31</v>
      </c>
      <c r="T346" s="53">
        <v>0.88</v>
      </c>
      <c r="U346" s="53">
        <v>0.33</v>
      </c>
      <c r="V346" s="53">
        <v>1.72</v>
      </c>
      <c r="W346" s="52">
        <v>0.55000000000000004</v>
      </c>
      <c r="X346" s="52">
        <v>0.06</v>
      </c>
      <c r="Y346" s="52">
        <v>4.79</v>
      </c>
      <c r="Z346" s="43"/>
      <c r="AA346" s="43" t="s">
        <v>141</v>
      </c>
      <c r="AB346" s="47">
        <v>8</v>
      </c>
      <c r="AC346" s="54">
        <v>15.31</v>
      </c>
      <c r="AD346" s="54">
        <v>134.12</v>
      </c>
      <c r="AE346" s="55">
        <v>15.31</v>
      </c>
      <c r="AF346" s="54">
        <v>134.12</v>
      </c>
      <c r="AG346" s="54">
        <v>1609.43</v>
      </c>
      <c r="AH346" s="46">
        <v>125635</v>
      </c>
      <c r="AI346" s="46">
        <v>384398</v>
      </c>
      <c r="AJ346" s="46">
        <v>-258764</v>
      </c>
      <c r="AK346" s="45">
        <v>0.33</v>
      </c>
      <c r="AL346" s="46">
        <v>73256</v>
      </c>
      <c r="AM346" s="45">
        <v>1.72</v>
      </c>
      <c r="AN346" s="62">
        <f>AL346/'Annual Investment'!$B$2</f>
        <v>2.0300599401966999E-3</v>
      </c>
      <c r="AO346" s="47">
        <v>13</v>
      </c>
      <c r="AP346" s="54">
        <v>25.6</v>
      </c>
      <c r="AQ346" s="54">
        <v>224.3</v>
      </c>
      <c r="AR346" s="55">
        <v>40.909999999999997</v>
      </c>
      <c r="AS346" s="54">
        <v>358.42</v>
      </c>
      <c r="AT346" s="54">
        <v>2691.58</v>
      </c>
      <c r="AU346" s="46">
        <v>219976</v>
      </c>
      <c r="AV346" s="46">
        <v>642859</v>
      </c>
      <c r="AW346" s="46">
        <v>-422883</v>
      </c>
      <c r="AX346" s="45">
        <v>0.34</v>
      </c>
      <c r="AY346" s="46">
        <v>127298</v>
      </c>
      <c r="AZ346" s="45">
        <v>1.73</v>
      </c>
      <c r="BA346" s="62">
        <f>AY346/'Annual Investment'!$C$2</f>
        <v>3.4150945203290251E-3</v>
      </c>
      <c r="BB346" s="47">
        <v>17</v>
      </c>
      <c r="BC346" s="54">
        <v>33.47</v>
      </c>
      <c r="BD346" s="54">
        <v>293.26</v>
      </c>
      <c r="BE346" s="55">
        <v>74.38</v>
      </c>
      <c r="BF346" s="54">
        <v>651.67999999999995</v>
      </c>
      <c r="BG346" s="54">
        <v>3519.17</v>
      </c>
      <c r="BH346" s="46">
        <v>300295</v>
      </c>
      <c r="BI346" s="46">
        <v>840522</v>
      </c>
      <c r="BJ346" s="46">
        <v>-540227</v>
      </c>
      <c r="BK346" s="45">
        <v>0.36</v>
      </c>
      <c r="BL346" s="46">
        <v>169568</v>
      </c>
      <c r="BM346" s="45">
        <v>1.77</v>
      </c>
      <c r="BN346" s="62">
        <f>BL346/'Annual Investment'!$D$2</f>
        <v>4.5050828970801052E-3</v>
      </c>
    </row>
    <row r="347" spans="1:66" x14ac:dyDescent="0.25">
      <c r="A347" s="43" t="s">
        <v>143</v>
      </c>
      <c r="B347" t="s">
        <v>203</v>
      </c>
      <c r="C347" s="43" t="s">
        <v>70</v>
      </c>
      <c r="D347" s="43" t="s">
        <v>45</v>
      </c>
      <c r="E347" s="47">
        <v>14</v>
      </c>
      <c r="F347" s="48">
        <v>1156.32</v>
      </c>
      <c r="G347" s="49">
        <v>264</v>
      </c>
      <c r="H347" s="48">
        <v>1156.32</v>
      </c>
      <c r="I347" s="49">
        <v>264</v>
      </c>
      <c r="J347" s="50">
        <v>601</v>
      </c>
      <c r="K347" s="51">
        <v>0.14000000000000001</v>
      </c>
      <c r="L347" s="50">
        <v>245</v>
      </c>
      <c r="M347" s="50">
        <v>0</v>
      </c>
      <c r="N347" s="50">
        <v>329</v>
      </c>
      <c r="O347" s="50">
        <v>517</v>
      </c>
      <c r="P347" s="50">
        <v>846</v>
      </c>
      <c r="Q347" s="52">
        <v>1370.66</v>
      </c>
      <c r="R347" s="52">
        <v>0</v>
      </c>
      <c r="S347" s="52">
        <v>1370.66</v>
      </c>
      <c r="T347" s="53">
        <v>0.88</v>
      </c>
      <c r="U347" s="53">
        <v>1.77</v>
      </c>
      <c r="V347" s="53">
        <v>4.17</v>
      </c>
      <c r="W347" s="52">
        <v>0.3</v>
      </c>
      <c r="X347" s="52">
        <v>0.03</v>
      </c>
      <c r="Y347" s="52">
        <v>1.33</v>
      </c>
      <c r="Z347" s="43"/>
      <c r="AA347" s="43" t="s">
        <v>143</v>
      </c>
      <c r="AB347" s="47">
        <v>549</v>
      </c>
      <c r="AC347" s="54">
        <v>135.81</v>
      </c>
      <c r="AD347" s="54">
        <v>594.85</v>
      </c>
      <c r="AE347" s="55">
        <v>135.81</v>
      </c>
      <c r="AF347" s="54">
        <v>594.85</v>
      </c>
      <c r="AG347" s="54">
        <v>8149.39</v>
      </c>
      <c r="AH347" s="46">
        <v>752381</v>
      </c>
      <c r="AI347" s="46">
        <v>424875</v>
      </c>
      <c r="AJ347" s="46">
        <v>327506</v>
      </c>
      <c r="AK347" s="45">
        <v>1.77</v>
      </c>
      <c r="AL347" s="46">
        <v>180567</v>
      </c>
      <c r="AM347" s="45">
        <v>4.17</v>
      </c>
      <c r="AN347" s="62">
        <f>AL347/'Annual Investment'!$B$2</f>
        <v>5.0038472373798394E-3</v>
      </c>
      <c r="AO347" s="47">
        <v>574</v>
      </c>
      <c r="AP347" s="54">
        <v>141.94999999999999</v>
      </c>
      <c r="AQ347" s="54">
        <v>621.75</v>
      </c>
      <c r="AR347" s="55">
        <v>277.76</v>
      </c>
      <c r="AS347" s="54">
        <v>1216.5999999999999</v>
      </c>
      <c r="AT347" s="54">
        <v>8518.0300000000007</v>
      </c>
      <c r="AU347" s="46">
        <v>815211</v>
      </c>
      <c r="AV347" s="46">
        <v>444095</v>
      </c>
      <c r="AW347" s="46">
        <v>371116</v>
      </c>
      <c r="AX347" s="45">
        <v>1.84</v>
      </c>
      <c r="AY347" s="46">
        <v>184547</v>
      </c>
      <c r="AZ347" s="45">
        <v>4.42</v>
      </c>
      <c r="BA347" s="62">
        <f>AY347/'Annual Investment'!$C$2</f>
        <v>4.9509454071796927E-3</v>
      </c>
      <c r="BB347" s="47">
        <v>600</v>
      </c>
      <c r="BC347" s="54">
        <v>148.47999999999999</v>
      </c>
      <c r="BD347" s="54">
        <v>650.34</v>
      </c>
      <c r="BE347" s="55">
        <v>426.24</v>
      </c>
      <c r="BF347" s="54">
        <v>1866.94</v>
      </c>
      <c r="BG347" s="54">
        <v>8909.69</v>
      </c>
      <c r="BH347" s="46">
        <v>889989</v>
      </c>
      <c r="BI347" s="46">
        <v>464514</v>
      </c>
      <c r="BJ347" s="46">
        <v>425475</v>
      </c>
      <c r="BK347" s="45">
        <v>1.92</v>
      </c>
      <c r="BL347" s="46">
        <v>190842</v>
      </c>
      <c r="BM347" s="45">
        <v>4.66</v>
      </c>
      <c r="BN347" s="62">
        <f>BL347/'Annual Investment'!$D$2</f>
        <v>5.0702905633407324E-3</v>
      </c>
    </row>
    <row r="348" spans="1:66" x14ac:dyDescent="0.25">
      <c r="A348" s="43" t="s">
        <v>145</v>
      </c>
      <c r="B348" t="s">
        <v>203</v>
      </c>
      <c r="C348" s="43" t="s">
        <v>70</v>
      </c>
      <c r="D348" s="43" t="s">
        <v>45</v>
      </c>
      <c r="E348" s="47">
        <v>14</v>
      </c>
      <c r="F348" s="48">
        <v>571.15</v>
      </c>
      <c r="G348" s="49">
        <v>130.4</v>
      </c>
      <c r="H348" s="48">
        <v>571.15</v>
      </c>
      <c r="I348" s="49">
        <v>130.4</v>
      </c>
      <c r="J348" s="50">
        <v>117</v>
      </c>
      <c r="K348" s="51">
        <v>0.65</v>
      </c>
      <c r="L348" s="50">
        <v>121</v>
      </c>
      <c r="M348" s="50">
        <v>0</v>
      </c>
      <c r="N348" s="50">
        <v>197</v>
      </c>
      <c r="O348" s="50">
        <v>41</v>
      </c>
      <c r="P348" s="50">
        <v>238</v>
      </c>
      <c r="Q348" s="52">
        <v>677.02</v>
      </c>
      <c r="R348" s="52">
        <v>0</v>
      </c>
      <c r="S348" s="52">
        <v>677.02</v>
      </c>
      <c r="T348" s="53">
        <v>0.88</v>
      </c>
      <c r="U348" s="53">
        <v>3.02</v>
      </c>
      <c r="V348" s="53">
        <v>3.44</v>
      </c>
      <c r="W348" s="52">
        <v>0.37</v>
      </c>
      <c r="X348" s="52">
        <v>0.04</v>
      </c>
      <c r="Y348" s="52">
        <v>1.61</v>
      </c>
      <c r="Z348" s="43"/>
      <c r="AA348" s="43" t="s">
        <v>145</v>
      </c>
      <c r="AB348" s="47">
        <v>5</v>
      </c>
      <c r="AC348" s="54">
        <v>0.56999999999999995</v>
      </c>
      <c r="AD348" s="54">
        <v>2.52</v>
      </c>
      <c r="AE348" s="55">
        <v>0.56999999999999995</v>
      </c>
      <c r="AF348" s="54">
        <v>2.52</v>
      </c>
      <c r="AG348" s="54">
        <v>34.5</v>
      </c>
      <c r="AH348" s="46">
        <v>3185</v>
      </c>
      <c r="AI348" s="46">
        <v>1054</v>
      </c>
      <c r="AJ348" s="46">
        <v>2131</v>
      </c>
      <c r="AK348" s="45">
        <v>3.02</v>
      </c>
      <c r="AL348" s="46">
        <v>925</v>
      </c>
      <c r="AM348" s="45">
        <v>3.44</v>
      </c>
      <c r="AN348" s="62">
        <f>AL348/'Annual Investment'!$B$2</f>
        <v>2.5633469540815053E-5</v>
      </c>
      <c r="AO348" s="47">
        <v>5</v>
      </c>
      <c r="AP348" s="54">
        <v>0.6</v>
      </c>
      <c r="AQ348" s="54">
        <v>2.63</v>
      </c>
      <c r="AR348" s="55">
        <v>1.18</v>
      </c>
      <c r="AS348" s="54">
        <v>5.15</v>
      </c>
      <c r="AT348" s="54">
        <v>36.06</v>
      </c>
      <c r="AU348" s="46">
        <v>3451</v>
      </c>
      <c r="AV348" s="46">
        <v>1102</v>
      </c>
      <c r="AW348" s="46">
        <v>2350</v>
      </c>
      <c r="AX348" s="45">
        <v>3.13</v>
      </c>
      <c r="AY348" s="46">
        <v>934</v>
      </c>
      <c r="AZ348" s="45">
        <v>3.69</v>
      </c>
      <c r="BA348" s="62">
        <f>AY348/'Annual Investment'!$C$2</f>
        <v>2.5056939480489161E-5</v>
      </c>
      <c r="BB348" s="47">
        <v>5</v>
      </c>
      <c r="BC348" s="54">
        <v>0.63</v>
      </c>
      <c r="BD348" s="54">
        <v>2.75</v>
      </c>
      <c r="BE348" s="55">
        <v>1.8</v>
      </c>
      <c r="BF348" s="54">
        <v>7.9</v>
      </c>
      <c r="BG348" s="54">
        <v>37.72</v>
      </c>
      <c r="BH348" s="46">
        <v>3768</v>
      </c>
      <c r="BI348" s="46">
        <v>1152</v>
      </c>
      <c r="BJ348" s="46">
        <v>2616</v>
      </c>
      <c r="BK348" s="45">
        <v>3.27</v>
      </c>
      <c r="BL348" s="46">
        <v>960</v>
      </c>
      <c r="BM348" s="45">
        <v>3.92</v>
      </c>
      <c r="BN348" s="62">
        <f>BL348/'Annual Investment'!$D$2</f>
        <v>2.5505281546028147E-5</v>
      </c>
    </row>
    <row r="349" spans="1:66" x14ac:dyDescent="0.25">
      <c r="A349" s="43" t="s">
        <v>147</v>
      </c>
      <c r="B349" t="s">
        <v>203</v>
      </c>
      <c r="C349" s="43" t="s">
        <v>70</v>
      </c>
      <c r="D349" s="43" t="s">
        <v>45</v>
      </c>
      <c r="E349" s="47">
        <v>23</v>
      </c>
      <c r="F349" s="48">
        <v>508.85</v>
      </c>
      <c r="G349" s="49">
        <v>99.2</v>
      </c>
      <c r="H349" s="48">
        <v>508.85</v>
      </c>
      <c r="I349" s="49">
        <v>99.2</v>
      </c>
      <c r="J349" s="50">
        <v>264</v>
      </c>
      <c r="K349" s="51">
        <v>0.45</v>
      </c>
      <c r="L349" s="50">
        <v>108</v>
      </c>
      <c r="M349" s="50">
        <v>0</v>
      </c>
      <c r="N349" s="50">
        <v>226</v>
      </c>
      <c r="O349" s="50">
        <v>145</v>
      </c>
      <c r="P349" s="50">
        <v>371</v>
      </c>
      <c r="Q349" s="52">
        <v>837.73</v>
      </c>
      <c r="R349" s="52">
        <v>0</v>
      </c>
      <c r="S349" s="52">
        <v>837.73</v>
      </c>
      <c r="T349" s="53">
        <v>0.88</v>
      </c>
      <c r="U349" s="53">
        <v>2.4700000000000002</v>
      </c>
      <c r="V349" s="53">
        <v>3.7</v>
      </c>
      <c r="W349" s="52">
        <v>0.47</v>
      </c>
      <c r="X349" s="52">
        <v>0.04</v>
      </c>
      <c r="Y349" s="52">
        <v>2.44</v>
      </c>
      <c r="Z349" s="43"/>
      <c r="AA349" s="43" t="s">
        <v>147</v>
      </c>
      <c r="AB349" s="47">
        <v>157</v>
      </c>
      <c r="AC349" s="54">
        <v>14.58</v>
      </c>
      <c r="AD349" s="54">
        <v>74.790000000000006</v>
      </c>
      <c r="AE349" s="55">
        <v>14.58</v>
      </c>
      <c r="AF349" s="54">
        <v>74.790000000000006</v>
      </c>
      <c r="AG349" s="54">
        <v>1697.74</v>
      </c>
      <c r="AH349" s="46">
        <v>131385</v>
      </c>
      <c r="AI349" s="46">
        <v>53290</v>
      </c>
      <c r="AJ349" s="46">
        <v>78094</v>
      </c>
      <c r="AK349" s="45">
        <v>2.4700000000000002</v>
      </c>
      <c r="AL349" s="46">
        <v>35521</v>
      </c>
      <c r="AM349" s="45">
        <v>3.7</v>
      </c>
      <c r="AN349" s="62">
        <f>AL349/'Annual Investment'!$B$2</f>
        <v>9.8435294222626096E-4</v>
      </c>
      <c r="AO349" s="47">
        <v>164</v>
      </c>
      <c r="AP349" s="54">
        <v>15.24</v>
      </c>
      <c r="AQ349" s="54">
        <v>78.17</v>
      </c>
      <c r="AR349" s="55">
        <v>29.83</v>
      </c>
      <c r="AS349" s="54">
        <v>152.96</v>
      </c>
      <c r="AT349" s="54">
        <v>1774.54</v>
      </c>
      <c r="AU349" s="46">
        <v>142735</v>
      </c>
      <c r="AV349" s="46">
        <v>55701</v>
      </c>
      <c r="AW349" s="46">
        <v>87034</v>
      </c>
      <c r="AX349" s="45">
        <v>2.56</v>
      </c>
      <c r="AY349" s="46">
        <v>35436</v>
      </c>
      <c r="AZ349" s="45">
        <v>4.03</v>
      </c>
      <c r="BA349" s="62">
        <f>AY349/'Annual Investment'!$C$2</f>
        <v>9.5066135699209203E-4</v>
      </c>
      <c r="BB349" s="47">
        <v>171</v>
      </c>
      <c r="BC349" s="54">
        <v>15.95</v>
      </c>
      <c r="BD349" s="54">
        <v>81.77</v>
      </c>
      <c r="BE349" s="55">
        <v>45.78</v>
      </c>
      <c r="BF349" s="54">
        <v>234.73</v>
      </c>
      <c r="BG349" s="54">
        <v>1856.13</v>
      </c>
      <c r="BH349" s="46">
        <v>155505</v>
      </c>
      <c r="BI349" s="46">
        <v>58262</v>
      </c>
      <c r="BJ349" s="46">
        <v>97243</v>
      </c>
      <c r="BK349" s="45">
        <v>2.67</v>
      </c>
      <c r="BL349" s="46">
        <v>36181</v>
      </c>
      <c r="BM349" s="45">
        <v>4.3</v>
      </c>
      <c r="BN349" s="62">
        <f>BL349/'Annual Investment'!$D$2</f>
        <v>9.6125686626754615E-4</v>
      </c>
    </row>
    <row r="350" spans="1:66" x14ac:dyDescent="0.25">
      <c r="A350" s="43" t="s">
        <v>148</v>
      </c>
      <c r="B350" t="s">
        <v>203</v>
      </c>
      <c r="C350" s="43" t="s">
        <v>70</v>
      </c>
      <c r="D350" s="43" t="s">
        <v>45</v>
      </c>
      <c r="E350" s="47">
        <v>23</v>
      </c>
      <c r="F350" s="48">
        <v>1187.31</v>
      </c>
      <c r="G350" s="49">
        <v>231.5</v>
      </c>
      <c r="H350" s="48">
        <v>1187.31</v>
      </c>
      <c r="I350" s="49">
        <v>231.5</v>
      </c>
      <c r="J350" s="50">
        <v>872</v>
      </c>
      <c r="K350" s="51">
        <v>0.32</v>
      </c>
      <c r="L350" s="50">
        <v>252</v>
      </c>
      <c r="M350" s="50">
        <v>0</v>
      </c>
      <c r="N350" s="50">
        <v>528</v>
      </c>
      <c r="O350" s="50">
        <v>595</v>
      </c>
      <c r="P350" s="50">
        <v>1124</v>
      </c>
      <c r="Q350" s="52">
        <v>1954.7</v>
      </c>
      <c r="R350" s="52">
        <v>0</v>
      </c>
      <c r="S350" s="52">
        <v>1954.7</v>
      </c>
      <c r="T350" s="53">
        <v>0.88</v>
      </c>
      <c r="U350" s="53">
        <v>1.92</v>
      </c>
      <c r="V350" s="53">
        <v>3.7</v>
      </c>
      <c r="W350" s="52">
        <v>0.47</v>
      </c>
      <c r="X350" s="52">
        <v>0.04</v>
      </c>
      <c r="Y350" s="52">
        <v>2.44</v>
      </c>
      <c r="Z350" s="43"/>
      <c r="AA350" s="43" t="s">
        <v>148</v>
      </c>
      <c r="AB350" s="47">
        <v>78</v>
      </c>
      <c r="AC350" s="54">
        <v>17.02</v>
      </c>
      <c r="AD350" s="54">
        <v>87.26</v>
      </c>
      <c r="AE350" s="55">
        <v>17.02</v>
      </c>
      <c r="AF350" s="54">
        <v>87.26</v>
      </c>
      <c r="AG350" s="54">
        <v>1980.69</v>
      </c>
      <c r="AH350" s="46">
        <v>153282</v>
      </c>
      <c r="AI350" s="46">
        <v>79916</v>
      </c>
      <c r="AJ350" s="46">
        <v>73366</v>
      </c>
      <c r="AK350" s="45">
        <v>1.92</v>
      </c>
      <c r="AL350" s="46">
        <v>41441</v>
      </c>
      <c r="AM350" s="45">
        <v>3.7</v>
      </c>
      <c r="AN350" s="62">
        <f>AL350/'Annual Investment'!$B$2</f>
        <v>1.1484071472874773E-3</v>
      </c>
      <c r="AO350" s="47">
        <v>82</v>
      </c>
      <c r="AP350" s="54">
        <v>17.79</v>
      </c>
      <c r="AQ350" s="54">
        <v>91.2</v>
      </c>
      <c r="AR350" s="55">
        <v>34.799999999999997</v>
      </c>
      <c r="AS350" s="54">
        <v>178.46</v>
      </c>
      <c r="AT350" s="54">
        <v>2070.29</v>
      </c>
      <c r="AU350" s="46">
        <v>166524</v>
      </c>
      <c r="AV350" s="46">
        <v>83531</v>
      </c>
      <c r="AW350" s="46">
        <v>82993</v>
      </c>
      <c r="AX350" s="45">
        <v>1.99</v>
      </c>
      <c r="AY350" s="46">
        <v>41342</v>
      </c>
      <c r="AZ350" s="45">
        <v>4.03</v>
      </c>
      <c r="BA350" s="62">
        <f>AY350/'Annual Investment'!$C$2</f>
        <v>1.109104916490774E-3</v>
      </c>
      <c r="BB350" s="47">
        <v>86</v>
      </c>
      <c r="BC350" s="54">
        <v>18.600000000000001</v>
      </c>
      <c r="BD350" s="54">
        <v>95.4</v>
      </c>
      <c r="BE350" s="55">
        <v>53.4</v>
      </c>
      <c r="BF350" s="54">
        <v>273.85000000000002</v>
      </c>
      <c r="BG350" s="54">
        <v>2165.4899999999998</v>
      </c>
      <c r="BH350" s="46">
        <v>181423</v>
      </c>
      <c r="BI350" s="46">
        <v>87372</v>
      </c>
      <c r="BJ350" s="46">
        <v>94051</v>
      </c>
      <c r="BK350" s="45">
        <v>2.08</v>
      </c>
      <c r="BL350" s="46">
        <v>42211</v>
      </c>
      <c r="BM350" s="45">
        <v>4.3</v>
      </c>
      <c r="BN350" s="62">
        <f>BL350/'Annual Investment'!$D$2</f>
        <v>1.1214619159785355E-3</v>
      </c>
    </row>
    <row r="351" spans="1:66" x14ac:dyDescent="0.25">
      <c r="A351" s="43" t="s">
        <v>150</v>
      </c>
      <c r="B351" t="s">
        <v>203</v>
      </c>
      <c r="C351" s="43" t="s">
        <v>70</v>
      </c>
      <c r="D351" s="43" t="s">
        <v>45</v>
      </c>
      <c r="E351" s="47">
        <v>16</v>
      </c>
      <c r="F351" s="48">
        <v>433.26</v>
      </c>
      <c r="G351" s="49">
        <v>72</v>
      </c>
      <c r="H351" s="48">
        <v>433.26</v>
      </c>
      <c r="I351" s="49">
        <v>72</v>
      </c>
      <c r="J351" s="50">
        <v>156</v>
      </c>
      <c r="K351" s="51">
        <v>0.55000000000000004</v>
      </c>
      <c r="L351" s="50">
        <v>92</v>
      </c>
      <c r="M351" s="50">
        <v>0</v>
      </c>
      <c r="N351" s="50">
        <v>178</v>
      </c>
      <c r="O351" s="50">
        <v>70</v>
      </c>
      <c r="P351" s="50">
        <v>247</v>
      </c>
      <c r="Q351" s="52">
        <v>522.44000000000005</v>
      </c>
      <c r="R351" s="52">
        <v>0</v>
      </c>
      <c r="S351" s="52">
        <v>522.44000000000005</v>
      </c>
      <c r="T351" s="53">
        <v>0.88</v>
      </c>
      <c r="U351" s="53">
        <v>2.2799999999999998</v>
      </c>
      <c r="V351" s="53">
        <v>2.94</v>
      </c>
      <c r="W351" s="52">
        <v>0.44</v>
      </c>
      <c r="X351" s="52">
        <v>0.04</v>
      </c>
      <c r="Y351" s="52">
        <v>2.64</v>
      </c>
      <c r="Z351" s="43"/>
      <c r="AA351" s="43" t="s">
        <v>150</v>
      </c>
      <c r="AB351" s="47">
        <v>47</v>
      </c>
      <c r="AC351" s="54">
        <v>3.17</v>
      </c>
      <c r="AD351" s="54">
        <v>19.100000000000001</v>
      </c>
      <c r="AE351" s="55">
        <v>3.17</v>
      </c>
      <c r="AF351" s="54">
        <v>19.100000000000001</v>
      </c>
      <c r="AG351" s="54">
        <v>303.76</v>
      </c>
      <c r="AH351" s="46">
        <v>24581</v>
      </c>
      <c r="AI351" s="46">
        <v>10762</v>
      </c>
      <c r="AJ351" s="46">
        <v>13819</v>
      </c>
      <c r="AK351" s="45">
        <v>2.2799999999999998</v>
      </c>
      <c r="AL351" s="46">
        <v>8364</v>
      </c>
      <c r="AM351" s="45">
        <v>2.94</v>
      </c>
      <c r="AN351" s="62">
        <f>AL351/'Annual Investment'!$B$2</f>
        <v>2.3178198836689416E-4</v>
      </c>
      <c r="AO351" s="47">
        <v>49</v>
      </c>
      <c r="AP351" s="54">
        <v>3.32</v>
      </c>
      <c r="AQ351" s="54">
        <v>19.97</v>
      </c>
      <c r="AR351" s="55">
        <v>6.49</v>
      </c>
      <c r="AS351" s="54">
        <v>39.07</v>
      </c>
      <c r="AT351" s="54">
        <v>317.5</v>
      </c>
      <c r="AU351" s="46">
        <v>26808</v>
      </c>
      <c r="AV351" s="46">
        <v>11249</v>
      </c>
      <c r="AW351" s="46">
        <v>15559</v>
      </c>
      <c r="AX351" s="45">
        <v>2.38</v>
      </c>
      <c r="AY351" s="46">
        <v>8375</v>
      </c>
      <c r="AZ351" s="45">
        <v>3.2</v>
      </c>
      <c r="BA351" s="62">
        <f>AY351/'Annual Investment'!$C$2</f>
        <v>2.2468080101616352E-4</v>
      </c>
      <c r="BB351" s="47">
        <v>51</v>
      </c>
      <c r="BC351" s="54">
        <v>3.47</v>
      </c>
      <c r="BD351" s="54">
        <v>20.89</v>
      </c>
      <c r="BE351" s="55">
        <v>9.9600000000000009</v>
      </c>
      <c r="BF351" s="54">
        <v>59.96</v>
      </c>
      <c r="BG351" s="54">
        <v>332.1</v>
      </c>
      <c r="BH351" s="46">
        <v>29345</v>
      </c>
      <c r="BI351" s="46">
        <v>11766</v>
      </c>
      <c r="BJ351" s="46">
        <v>17579</v>
      </c>
      <c r="BK351" s="45">
        <v>2.4900000000000002</v>
      </c>
      <c r="BL351" s="46">
        <v>8567</v>
      </c>
      <c r="BM351" s="45">
        <v>3.43</v>
      </c>
      <c r="BN351" s="62">
        <f>BL351/'Annual Investment'!$D$2</f>
        <v>2.2760806979669075E-4</v>
      </c>
    </row>
    <row r="352" spans="1:66" x14ac:dyDescent="0.25">
      <c r="A352" s="43" t="s">
        <v>182</v>
      </c>
      <c r="B352" t="s">
        <v>203</v>
      </c>
      <c r="C352" s="43" t="s">
        <v>70</v>
      </c>
      <c r="D352" s="43" t="s">
        <v>45</v>
      </c>
      <c r="E352" s="47">
        <v>18</v>
      </c>
      <c r="F352" s="48">
        <v>153.30000000000001</v>
      </c>
      <c r="G352" s="49">
        <v>35</v>
      </c>
      <c r="H352" s="48">
        <v>153.30000000000001</v>
      </c>
      <c r="I352" s="49">
        <v>35</v>
      </c>
      <c r="J352" s="50">
        <v>0</v>
      </c>
      <c r="K352" s="51" t="s">
        <v>50</v>
      </c>
      <c r="L352" s="50">
        <v>32</v>
      </c>
      <c r="M352" s="50">
        <v>0</v>
      </c>
      <c r="N352" s="50">
        <v>32</v>
      </c>
      <c r="O352" s="50">
        <v>0</v>
      </c>
      <c r="P352" s="50">
        <v>32</v>
      </c>
      <c r="Q352" s="52">
        <v>227.06</v>
      </c>
      <c r="R352" s="52">
        <v>0</v>
      </c>
      <c r="S352" s="52">
        <v>227.06</v>
      </c>
      <c r="T352" s="53">
        <v>0.88</v>
      </c>
      <c r="U352" s="53">
        <v>6.99</v>
      </c>
      <c r="V352" s="53">
        <v>3.04</v>
      </c>
      <c r="W352" s="52">
        <v>0.52</v>
      </c>
      <c r="X352" s="52">
        <v>0.05</v>
      </c>
      <c r="Y352" s="52">
        <v>2.2799999999999998</v>
      </c>
      <c r="Z352" s="43"/>
      <c r="AA352" s="43" t="s">
        <v>182</v>
      </c>
      <c r="AB352" s="47">
        <v>88</v>
      </c>
      <c r="AC352" s="54">
        <v>2.88</v>
      </c>
      <c r="AD352" s="54">
        <v>12.62</v>
      </c>
      <c r="AE352" s="55">
        <v>2.88</v>
      </c>
      <c r="AF352" s="54">
        <v>12.62</v>
      </c>
      <c r="AG352" s="54">
        <v>230.91</v>
      </c>
      <c r="AH352" s="46">
        <v>19942</v>
      </c>
      <c r="AI352" s="46">
        <v>2853</v>
      </c>
      <c r="AJ352" s="46">
        <v>17090</v>
      </c>
      <c r="AK352" s="45">
        <v>6.99</v>
      </c>
      <c r="AL352" s="46">
        <v>6569</v>
      </c>
      <c r="AM352" s="45">
        <v>3.04</v>
      </c>
      <c r="AN352" s="62">
        <f>AL352/'Annual Investment'!$B$2</f>
        <v>1.8203920152823144E-4</v>
      </c>
      <c r="AO352" s="47">
        <v>92</v>
      </c>
      <c r="AP352" s="54">
        <v>3.01</v>
      </c>
      <c r="AQ352" s="54">
        <v>13.19</v>
      </c>
      <c r="AR352" s="55">
        <v>5.89</v>
      </c>
      <c r="AS352" s="54">
        <v>25.81</v>
      </c>
      <c r="AT352" s="54">
        <v>241.35</v>
      </c>
      <c r="AU352" s="46">
        <v>21651</v>
      </c>
      <c r="AV352" s="46">
        <v>2982</v>
      </c>
      <c r="AW352" s="46">
        <v>18669</v>
      </c>
      <c r="AX352" s="45">
        <v>7.26</v>
      </c>
      <c r="AY352" s="46">
        <v>6528</v>
      </c>
      <c r="AZ352" s="45">
        <v>3.32</v>
      </c>
      <c r="BA352" s="62">
        <f>AY352/'Annual Investment'!$C$2</f>
        <v>1.7513030078012125E-4</v>
      </c>
      <c r="BB352" s="47">
        <v>96</v>
      </c>
      <c r="BC352" s="54">
        <v>3.15</v>
      </c>
      <c r="BD352" s="54">
        <v>13.8</v>
      </c>
      <c r="BE352" s="55">
        <v>9.0399999999999991</v>
      </c>
      <c r="BF352" s="54">
        <v>39.6</v>
      </c>
      <c r="BG352" s="54">
        <v>252.45</v>
      </c>
      <c r="BH352" s="46">
        <v>23579</v>
      </c>
      <c r="BI352" s="46">
        <v>3119</v>
      </c>
      <c r="BJ352" s="46">
        <v>20460</v>
      </c>
      <c r="BK352" s="45">
        <v>7.56</v>
      </c>
      <c r="BL352" s="46">
        <v>6652</v>
      </c>
      <c r="BM352" s="45">
        <v>3.54</v>
      </c>
      <c r="BN352" s="62">
        <f>BL352/'Annual Investment'!$D$2</f>
        <v>1.7673034671268669E-4</v>
      </c>
    </row>
    <row r="353" spans="1:68" x14ac:dyDescent="0.25">
      <c r="A353" s="43" t="s">
        <v>169</v>
      </c>
      <c r="B353" t="s">
        <v>203</v>
      </c>
      <c r="C353" s="43" t="s">
        <v>72</v>
      </c>
      <c r="D353" s="43" t="s">
        <v>45</v>
      </c>
      <c r="E353" s="47">
        <v>10</v>
      </c>
      <c r="F353" s="48">
        <v>2546</v>
      </c>
      <c r="G353" s="49">
        <v>732.4</v>
      </c>
      <c r="H353" s="48">
        <v>2546</v>
      </c>
      <c r="I353" s="49">
        <v>732.4</v>
      </c>
      <c r="J353" s="50">
        <v>3990</v>
      </c>
      <c r="K353" s="51">
        <v>0.19</v>
      </c>
      <c r="L353" s="50">
        <v>539</v>
      </c>
      <c r="M353" s="50">
        <v>0</v>
      </c>
      <c r="N353" s="50">
        <v>1303</v>
      </c>
      <c r="O353" s="50">
        <v>3226</v>
      </c>
      <c r="P353" s="50">
        <v>4529</v>
      </c>
      <c r="Q353" s="52">
        <v>2575.4499999999998</v>
      </c>
      <c r="R353" s="52">
        <v>0</v>
      </c>
      <c r="S353" s="52">
        <v>2575.4499999999998</v>
      </c>
      <c r="T353" s="53">
        <v>0.88</v>
      </c>
      <c r="U353" s="53">
        <v>0.64</v>
      </c>
      <c r="V353" s="53">
        <v>1.98</v>
      </c>
      <c r="W353" s="52">
        <v>0.55000000000000004</v>
      </c>
      <c r="X353" s="52">
        <v>7.0000000000000007E-2</v>
      </c>
      <c r="Y353" s="52">
        <v>1.9</v>
      </c>
      <c r="Z353" s="43"/>
      <c r="AA353" s="43" t="s">
        <v>169</v>
      </c>
      <c r="AB353" s="47">
        <v>2</v>
      </c>
      <c r="AC353" s="54">
        <v>1.08</v>
      </c>
      <c r="AD353" s="54">
        <v>3.74</v>
      </c>
      <c r="AE353" s="55">
        <v>1.08</v>
      </c>
      <c r="AF353" s="54">
        <v>3.74</v>
      </c>
      <c r="AG353" s="54">
        <v>37.42</v>
      </c>
      <c r="AH353" s="46">
        <v>4039</v>
      </c>
      <c r="AI353" s="46">
        <v>6353</v>
      </c>
      <c r="AJ353" s="46">
        <v>-2314</v>
      </c>
      <c r="AK353" s="45">
        <v>0.64</v>
      </c>
      <c r="AL353" s="46">
        <v>2044</v>
      </c>
      <c r="AM353" s="45">
        <v>1.98</v>
      </c>
      <c r="AN353" s="62">
        <f>AL353/'Annual Investment'!$B$2</f>
        <v>5.6643039720460502E-5</v>
      </c>
      <c r="AO353" s="47">
        <v>2</v>
      </c>
      <c r="AP353" s="54">
        <v>1.1299999999999999</v>
      </c>
      <c r="AQ353" s="54">
        <v>3.91</v>
      </c>
      <c r="AR353" s="55">
        <v>2.2000000000000002</v>
      </c>
      <c r="AS353" s="54">
        <v>7.65</v>
      </c>
      <c r="AT353" s="54">
        <v>39.11</v>
      </c>
      <c r="AU353" s="46">
        <v>4373</v>
      </c>
      <c r="AV353" s="46">
        <v>6640</v>
      </c>
      <c r="AW353" s="46">
        <v>-2267</v>
      </c>
      <c r="AX353" s="45">
        <v>0.66</v>
      </c>
      <c r="AY353" s="46">
        <v>2220</v>
      </c>
      <c r="AZ353" s="45">
        <v>1.97</v>
      </c>
      <c r="BA353" s="62">
        <f>AY353/'Annual Investment'!$C$2</f>
        <v>5.9557179493239762E-5</v>
      </c>
      <c r="BB353" s="47">
        <v>2</v>
      </c>
      <c r="BC353" s="54">
        <v>1.18</v>
      </c>
      <c r="BD353" s="54">
        <v>4.09</v>
      </c>
      <c r="BE353" s="55">
        <v>3.38</v>
      </c>
      <c r="BF353" s="54">
        <v>11.74</v>
      </c>
      <c r="BG353" s="54">
        <v>40.909999999999997</v>
      </c>
      <c r="BH353" s="46">
        <v>4763</v>
      </c>
      <c r="BI353" s="46">
        <v>6945</v>
      </c>
      <c r="BJ353" s="46">
        <v>-2183</v>
      </c>
      <c r="BK353" s="45">
        <v>0.69</v>
      </c>
      <c r="BL353" s="46">
        <v>2366</v>
      </c>
      <c r="BM353" s="45">
        <v>2.0099999999999998</v>
      </c>
      <c r="BN353" s="62">
        <f>BL353/'Annual Investment'!$D$2</f>
        <v>6.28598918103152E-5</v>
      </c>
    </row>
    <row r="354" spans="1:68" x14ac:dyDescent="0.25">
      <c r="A354" s="43" t="s">
        <v>170</v>
      </c>
      <c r="B354" t="s">
        <v>203</v>
      </c>
      <c r="C354" s="43" t="s">
        <v>72</v>
      </c>
      <c r="D354" s="43" t="s">
        <v>45</v>
      </c>
      <c r="E354" s="47">
        <v>15</v>
      </c>
      <c r="F354" s="48">
        <v>8927.41</v>
      </c>
      <c r="G354" s="49">
        <v>2500</v>
      </c>
      <c r="H354" s="48">
        <v>8927.41</v>
      </c>
      <c r="I354" s="49">
        <v>2500</v>
      </c>
      <c r="J354" s="50">
        <v>6714</v>
      </c>
      <c r="K354" s="51">
        <v>0.4</v>
      </c>
      <c r="L354" s="50">
        <v>1892</v>
      </c>
      <c r="M354" s="50">
        <v>0</v>
      </c>
      <c r="N354" s="50">
        <v>4570</v>
      </c>
      <c r="O354" s="50">
        <v>4036</v>
      </c>
      <c r="P354" s="50">
        <v>8605</v>
      </c>
      <c r="Q354" s="52">
        <v>12233.75</v>
      </c>
      <c r="R354" s="52">
        <v>0</v>
      </c>
      <c r="S354" s="52">
        <v>12233.75</v>
      </c>
      <c r="T354" s="53">
        <v>0.88</v>
      </c>
      <c r="U354" s="53">
        <v>1.57</v>
      </c>
      <c r="V354" s="53">
        <v>2.68</v>
      </c>
      <c r="W354" s="52">
        <v>0.55000000000000004</v>
      </c>
      <c r="X354" s="52">
        <v>0.06</v>
      </c>
      <c r="Y354" s="52">
        <v>1.95</v>
      </c>
      <c r="Z354" s="43"/>
      <c r="AA354" s="43" t="s">
        <v>170</v>
      </c>
      <c r="AB354" s="47">
        <v>2</v>
      </c>
      <c r="AC354" s="54">
        <v>3.67</v>
      </c>
      <c r="AD354" s="54">
        <v>13.12</v>
      </c>
      <c r="AE354" s="55">
        <v>3.67</v>
      </c>
      <c r="AF354" s="54">
        <v>13.12</v>
      </c>
      <c r="AG354" s="54">
        <v>196.82</v>
      </c>
      <c r="AH354" s="46">
        <v>19187</v>
      </c>
      <c r="AI354" s="46">
        <v>12233</v>
      </c>
      <c r="AJ354" s="46">
        <v>6954</v>
      </c>
      <c r="AK354" s="45">
        <v>1.57</v>
      </c>
      <c r="AL354" s="46">
        <v>7167</v>
      </c>
      <c r="AM354" s="45">
        <v>2.68</v>
      </c>
      <c r="AN354" s="62">
        <f>AL354/'Annual Investment'!$B$2</f>
        <v>1.9861089318813131E-4</v>
      </c>
      <c r="AO354" s="47">
        <v>2</v>
      </c>
      <c r="AP354" s="54">
        <v>3.84</v>
      </c>
      <c r="AQ354" s="54">
        <v>13.72</v>
      </c>
      <c r="AR354" s="55">
        <v>7.52</v>
      </c>
      <c r="AS354" s="54">
        <v>26.84</v>
      </c>
      <c r="AT354" s="54">
        <v>205.73</v>
      </c>
      <c r="AU354" s="46">
        <v>20795</v>
      </c>
      <c r="AV354" s="46">
        <v>12786</v>
      </c>
      <c r="AW354" s="46">
        <v>8009</v>
      </c>
      <c r="AX354" s="45">
        <v>1.63</v>
      </c>
      <c r="AY354" s="46">
        <v>7784</v>
      </c>
      <c r="AZ354" s="45">
        <v>2.67</v>
      </c>
      <c r="BA354" s="62">
        <f>AY354/'Annual Investment'!$C$2</f>
        <v>2.0882571404296321E-4</v>
      </c>
      <c r="BB354" s="47">
        <v>2</v>
      </c>
      <c r="BC354" s="54">
        <v>4.0199999999999996</v>
      </c>
      <c r="BD354" s="54">
        <v>14.35</v>
      </c>
      <c r="BE354" s="55">
        <v>11.53</v>
      </c>
      <c r="BF354" s="54">
        <v>41.18</v>
      </c>
      <c r="BG354" s="54">
        <v>215.19</v>
      </c>
      <c r="BH354" s="46">
        <v>22648</v>
      </c>
      <c r="BI354" s="46">
        <v>13374</v>
      </c>
      <c r="BJ354" s="46">
        <v>9274</v>
      </c>
      <c r="BK354" s="45">
        <v>1.69</v>
      </c>
      <c r="BL354" s="46">
        <v>8295</v>
      </c>
      <c r="BM354" s="45">
        <v>2.73</v>
      </c>
      <c r="BN354" s="62">
        <f>BL354/'Annual Investment'!$D$2</f>
        <v>2.2038157335864945E-4</v>
      </c>
    </row>
    <row r="355" spans="1:68" x14ac:dyDescent="0.25">
      <c r="A355" s="43" t="s">
        <v>171</v>
      </c>
      <c r="B355" t="s">
        <v>203</v>
      </c>
      <c r="C355" s="43" t="s">
        <v>70</v>
      </c>
      <c r="D355" s="43" t="s">
        <v>45</v>
      </c>
      <c r="E355" s="47">
        <v>18</v>
      </c>
      <c r="F355" s="48">
        <v>757.74</v>
      </c>
      <c r="G355" s="49">
        <v>173</v>
      </c>
      <c r="H355" s="48">
        <v>757.74</v>
      </c>
      <c r="I355" s="49">
        <v>173</v>
      </c>
      <c r="J355" s="50">
        <v>286</v>
      </c>
      <c r="K355" s="51">
        <v>0.16</v>
      </c>
      <c r="L355" s="50">
        <v>161</v>
      </c>
      <c r="M355" s="50">
        <v>0</v>
      </c>
      <c r="N355" s="50">
        <v>206</v>
      </c>
      <c r="O355" s="50">
        <v>241</v>
      </c>
      <c r="P355" s="50">
        <v>446</v>
      </c>
      <c r="Q355" s="52">
        <v>1122.3499999999999</v>
      </c>
      <c r="R355" s="52">
        <v>0</v>
      </c>
      <c r="S355" s="52">
        <v>1122.3499999999999</v>
      </c>
      <c r="T355" s="53">
        <v>0.88</v>
      </c>
      <c r="U355" s="53">
        <v>2.72</v>
      </c>
      <c r="V355" s="53">
        <v>5.45</v>
      </c>
      <c r="W355" s="52">
        <v>0.28999999999999998</v>
      </c>
      <c r="X355" s="52">
        <v>0.03</v>
      </c>
      <c r="Y355" s="52">
        <v>1.27</v>
      </c>
      <c r="Z355" s="43"/>
      <c r="AA355" s="43" t="s">
        <v>171</v>
      </c>
      <c r="AB355" s="47">
        <v>471</v>
      </c>
      <c r="AC355" s="54">
        <v>76.28</v>
      </c>
      <c r="AD355" s="54">
        <v>334.12</v>
      </c>
      <c r="AE355" s="55">
        <v>76.28</v>
      </c>
      <c r="AF355" s="54">
        <v>334.12</v>
      </c>
      <c r="AG355" s="54">
        <v>6114.36</v>
      </c>
      <c r="AH355" s="46">
        <v>528069</v>
      </c>
      <c r="AI355" s="46">
        <v>193934</v>
      </c>
      <c r="AJ355" s="46">
        <v>334135</v>
      </c>
      <c r="AK355" s="45">
        <v>2.72</v>
      </c>
      <c r="AL355" s="46">
        <v>96868</v>
      </c>
      <c r="AM355" s="45">
        <v>5.45</v>
      </c>
      <c r="AN355" s="62">
        <f>AL355/'Annual Investment'!$B$2</f>
        <v>2.6843923540320782E-3</v>
      </c>
      <c r="AO355" s="47">
        <v>492</v>
      </c>
      <c r="AP355" s="54">
        <v>79.73</v>
      </c>
      <c r="AQ355" s="54">
        <v>349.23</v>
      </c>
      <c r="AR355" s="55">
        <v>156.02000000000001</v>
      </c>
      <c r="AS355" s="54">
        <v>683.35</v>
      </c>
      <c r="AT355" s="54">
        <v>6390.95</v>
      </c>
      <c r="AU355" s="46">
        <v>573308</v>
      </c>
      <c r="AV355" s="46">
        <v>202707</v>
      </c>
      <c r="AW355" s="46">
        <v>370601</v>
      </c>
      <c r="AX355" s="45">
        <v>2.83</v>
      </c>
      <c r="AY355" s="46">
        <v>99311</v>
      </c>
      <c r="AZ355" s="45">
        <v>5.77</v>
      </c>
      <c r="BA355" s="62">
        <f>AY355/'Annual Investment'!$C$2</f>
        <v>2.6642716453392497E-3</v>
      </c>
      <c r="BB355" s="47">
        <v>514</v>
      </c>
      <c r="BC355" s="54">
        <v>83.4</v>
      </c>
      <c r="BD355" s="54">
        <v>365.29</v>
      </c>
      <c r="BE355" s="55">
        <v>239.42</v>
      </c>
      <c r="BF355" s="54">
        <v>1048.6400000000001</v>
      </c>
      <c r="BG355" s="54">
        <v>6684.8</v>
      </c>
      <c r="BH355" s="46">
        <v>624354</v>
      </c>
      <c r="BI355" s="46">
        <v>212027</v>
      </c>
      <c r="BJ355" s="46">
        <v>412327</v>
      </c>
      <c r="BK355" s="45">
        <v>2.94</v>
      </c>
      <c r="BL355" s="46">
        <v>102864</v>
      </c>
      <c r="BM355" s="45">
        <v>6.07</v>
      </c>
      <c r="BN355" s="62">
        <f>BL355/'Annual Investment'!$D$2</f>
        <v>2.7328909176569157E-3</v>
      </c>
    </row>
    <row r="356" spans="1:68" x14ac:dyDescent="0.25">
      <c r="A356" s="43" t="s">
        <v>317</v>
      </c>
      <c r="B356" t="s">
        <v>203</v>
      </c>
      <c r="C356" s="43" t="s">
        <v>85</v>
      </c>
      <c r="D356" s="43" t="s">
        <v>45</v>
      </c>
      <c r="E356" s="47">
        <v>12</v>
      </c>
      <c r="F356" s="48">
        <v>1400.02</v>
      </c>
      <c r="G356" s="49">
        <v>160</v>
      </c>
      <c r="H356" s="48">
        <v>1400.02</v>
      </c>
      <c r="I356" s="49">
        <v>160</v>
      </c>
      <c r="J356" s="50">
        <v>386</v>
      </c>
      <c r="K356" s="51">
        <v>0.9</v>
      </c>
      <c r="L356" s="50">
        <v>297</v>
      </c>
      <c r="M356" s="50">
        <v>0</v>
      </c>
      <c r="N356" s="50">
        <v>644</v>
      </c>
      <c r="O356" s="50">
        <v>39</v>
      </c>
      <c r="P356" s="50">
        <v>682</v>
      </c>
      <c r="Q356" s="52">
        <v>1229.4000000000001</v>
      </c>
      <c r="R356" s="52">
        <v>0</v>
      </c>
      <c r="S356" s="52">
        <v>1229.4000000000001</v>
      </c>
      <c r="T356" s="53">
        <v>0.88</v>
      </c>
      <c r="U356" s="53">
        <v>1.93</v>
      </c>
      <c r="V356" s="53">
        <v>1.91</v>
      </c>
      <c r="W356" s="52">
        <v>0.49</v>
      </c>
      <c r="X356" s="52">
        <v>0.06</v>
      </c>
      <c r="Y356" s="52">
        <v>4.29</v>
      </c>
      <c r="Z356" s="43"/>
      <c r="AA356" s="43" t="s">
        <v>317</v>
      </c>
      <c r="AB356" s="47">
        <v>2</v>
      </c>
      <c r="AC356" s="54">
        <v>0.24</v>
      </c>
      <c r="AD356" s="54">
        <v>2.06</v>
      </c>
      <c r="AE356" s="55">
        <v>0.24</v>
      </c>
      <c r="AF356" s="54">
        <v>2.06</v>
      </c>
      <c r="AG356" s="54">
        <v>24.69</v>
      </c>
      <c r="AH356" s="46">
        <v>1928</v>
      </c>
      <c r="AI356" s="46">
        <v>998</v>
      </c>
      <c r="AJ356" s="46">
        <v>931</v>
      </c>
      <c r="AK356" s="45">
        <v>1.93</v>
      </c>
      <c r="AL356" s="46">
        <v>1010</v>
      </c>
      <c r="AM356" s="45">
        <v>1.91</v>
      </c>
      <c r="AN356" s="62">
        <f>AL356/'Annual Investment'!$B$2</f>
        <v>2.7988977552673731E-5</v>
      </c>
      <c r="AO356" s="47">
        <v>2</v>
      </c>
      <c r="AP356" s="54">
        <v>0.25</v>
      </c>
      <c r="AQ356" s="54">
        <v>2.15</v>
      </c>
      <c r="AR356" s="55">
        <v>0.48</v>
      </c>
      <c r="AS356" s="54">
        <v>4.21</v>
      </c>
      <c r="AT356" s="54">
        <v>25.81</v>
      </c>
      <c r="AU356" s="46">
        <v>2110</v>
      </c>
      <c r="AV356" s="46">
        <v>1043</v>
      </c>
      <c r="AW356" s="46">
        <v>1067</v>
      </c>
      <c r="AX356" s="45">
        <v>2.02</v>
      </c>
      <c r="AY356" s="46">
        <v>1093</v>
      </c>
      <c r="AZ356" s="45">
        <v>1.93</v>
      </c>
      <c r="BA356" s="62">
        <f>AY356/'Annual Investment'!$C$2</f>
        <v>2.9322521255004981E-5</v>
      </c>
      <c r="BB356" s="47">
        <v>2</v>
      </c>
      <c r="BC356" s="54">
        <v>0.26</v>
      </c>
      <c r="BD356" s="54">
        <v>2.25</v>
      </c>
      <c r="BE356" s="55">
        <v>0.74</v>
      </c>
      <c r="BF356" s="54">
        <v>6.46</v>
      </c>
      <c r="BG356" s="54">
        <v>27</v>
      </c>
      <c r="BH356" s="46">
        <v>2304</v>
      </c>
      <c r="BI356" s="46">
        <v>1091</v>
      </c>
      <c r="BJ356" s="46">
        <v>1214</v>
      </c>
      <c r="BK356" s="45">
        <v>2.11</v>
      </c>
      <c r="BL356" s="46">
        <v>1163</v>
      </c>
      <c r="BM356" s="45">
        <v>1.98</v>
      </c>
      <c r="BN356" s="62">
        <f>BL356/'Annual Investment'!$D$2</f>
        <v>3.0898585872948681E-5</v>
      </c>
    </row>
    <row r="357" spans="1:68" x14ac:dyDescent="0.25">
      <c r="A357" s="43"/>
      <c r="C357" s="43"/>
      <c r="D357" s="43"/>
      <c r="E357" s="43"/>
      <c r="F357" s="43"/>
      <c r="G357" s="43"/>
      <c r="H357" s="43"/>
      <c r="I357" s="43"/>
      <c r="J357" s="43"/>
      <c r="K357" s="43"/>
      <c r="L357" s="43"/>
      <c r="M357" s="43"/>
      <c r="N357" s="43"/>
      <c r="O357" s="43"/>
      <c r="P357" s="43"/>
      <c r="Q357" s="43"/>
      <c r="R357" s="43"/>
      <c r="S357" s="43"/>
      <c r="T357" s="43"/>
      <c r="U357" s="43"/>
      <c r="V357" s="43"/>
      <c r="W357" s="43"/>
      <c r="X357" s="43"/>
      <c r="Y357" s="43"/>
      <c r="Z357" s="43"/>
      <c r="AA357" s="44" t="s">
        <v>345</v>
      </c>
      <c r="AB357" s="56">
        <v>118029</v>
      </c>
      <c r="AC357" s="57">
        <v>1462.59</v>
      </c>
      <c r="AD357" s="57">
        <v>8497.66</v>
      </c>
      <c r="AE357" s="58">
        <v>1462.59</v>
      </c>
      <c r="AF357" s="57">
        <v>8497.66</v>
      </c>
      <c r="AG357" s="57">
        <v>114077.53</v>
      </c>
      <c r="AH357" s="59">
        <v>9659291</v>
      </c>
      <c r="AI357" s="59">
        <v>4983878</v>
      </c>
      <c r="AJ357" s="59">
        <v>4675413</v>
      </c>
      <c r="AK357" s="60">
        <v>1.94</v>
      </c>
      <c r="AL357" s="59">
        <v>3664599</v>
      </c>
      <c r="AM357" s="60">
        <v>2.64</v>
      </c>
      <c r="AN357" s="63">
        <f>AL357/'Annual Investment'!$B$2</f>
        <v>0.10155285064410952</v>
      </c>
      <c r="AO357" s="56">
        <v>123375</v>
      </c>
      <c r="AP357" s="57">
        <v>1544.31</v>
      </c>
      <c r="AQ357" s="57">
        <v>8986.93</v>
      </c>
      <c r="AR357" s="58">
        <v>3006.9</v>
      </c>
      <c r="AS357" s="57">
        <v>17484.580000000002</v>
      </c>
      <c r="AT357" s="57">
        <v>120554.04</v>
      </c>
      <c r="AU357" s="59">
        <v>10607267</v>
      </c>
      <c r="AV357" s="59">
        <v>5461478</v>
      </c>
      <c r="AW357" s="59">
        <v>5145789</v>
      </c>
      <c r="AX357" s="60">
        <v>1.94</v>
      </c>
      <c r="AY357" s="59">
        <v>3755628</v>
      </c>
      <c r="AZ357" s="60">
        <v>2.82</v>
      </c>
      <c r="BA357" s="63">
        <f>AY357/'Annual Investment'!$C$2</f>
        <v>0.10075432923686355</v>
      </c>
      <c r="BB357" s="56">
        <v>129052</v>
      </c>
      <c r="BC357" s="57">
        <v>1628.24</v>
      </c>
      <c r="BD357" s="57">
        <v>9480.51</v>
      </c>
      <c r="BE357" s="58">
        <v>4634.7</v>
      </c>
      <c r="BF357" s="57">
        <v>26960.28</v>
      </c>
      <c r="BG357" s="57">
        <v>127121.82</v>
      </c>
      <c r="BH357" s="59">
        <v>11682846</v>
      </c>
      <c r="BI357" s="59">
        <v>5892289</v>
      </c>
      <c r="BJ357" s="59">
        <v>5790558</v>
      </c>
      <c r="BK357" s="60">
        <v>1.98</v>
      </c>
      <c r="BL357" s="59">
        <v>3905113</v>
      </c>
      <c r="BM357" s="60">
        <v>2.99</v>
      </c>
      <c r="BN357" s="63">
        <f>BL357/'Annual Investment'!$D$2</f>
        <v>0.10375104847297355</v>
      </c>
    </row>
    <row r="359" spans="1:68" x14ac:dyDescent="0.25">
      <c r="AN359" s="64"/>
      <c r="BA359" s="64"/>
      <c r="BB359" s="64"/>
      <c r="BC359" s="64"/>
      <c r="BD359" s="64"/>
      <c r="BE359" s="64"/>
      <c r="BF359" s="64"/>
      <c r="BG359" s="64"/>
      <c r="BH359" s="64"/>
      <c r="BI359" s="64"/>
      <c r="BJ359" s="64"/>
      <c r="BK359" s="64"/>
      <c r="BL359" s="64"/>
      <c r="BM359" s="64"/>
      <c r="BN359" s="64"/>
      <c r="BO359" s="64"/>
      <c r="BP359" s="64"/>
    </row>
  </sheetData>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22AC9F-4B4D-4233-8A2E-5419457117DA}">
  <dimension ref="A1:E6"/>
  <sheetViews>
    <sheetView workbookViewId="0">
      <selection activeCell="E14" sqref="E14"/>
    </sheetView>
  </sheetViews>
  <sheetFormatPr defaultRowHeight="15" x14ac:dyDescent="0.25"/>
  <cols>
    <col min="1" max="1" width="13.140625" bestFit="1" customWidth="1"/>
    <col min="2" max="3" width="11.140625" bestFit="1" customWidth="1"/>
    <col min="4" max="4" width="13.85546875" bestFit="1" customWidth="1"/>
  </cols>
  <sheetData>
    <row r="1" spans="1:5" x14ac:dyDescent="0.25">
      <c r="B1">
        <v>2020</v>
      </c>
      <c r="C1">
        <v>2021</v>
      </c>
      <c r="D1">
        <v>2022</v>
      </c>
    </row>
    <row r="2" spans="1:5" x14ac:dyDescent="0.25">
      <c r="A2" t="s">
        <v>342</v>
      </c>
      <c r="B2" s="61">
        <v>36085634</v>
      </c>
      <c r="C2" s="61">
        <v>37275103</v>
      </c>
      <c r="D2" s="61">
        <v>37639263</v>
      </c>
    </row>
    <row r="4" spans="1:5" x14ac:dyDescent="0.25">
      <c r="B4" s="65"/>
      <c r="C4" s="65"/>
      <c r="D4" s="65"/>
    </row>
    <row r="5" spans="1:5" x14ac:dyDescent="0.25">
      <c r="B5" s="61"/>
      <c r="C5" s="61"/>
      <c r="D5" s="61"/>
      <c r="E5" s="61"/>
    </row>
    <row r="6" spans="1:5" x14ac:dyDescent="0.25">
      <c r="B6" s="61"/>
      <c r="C6" s="61"/>
      <c r="D6" s="61"/>
      <c r="E6" s="61"/>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F3818614F3EFD45A799842C7240895D" ma:contentTypeVersion="18" ma:contentTypeDescription="Create a new document." ma:contentTypeScope="" ma:versionID="dff24dfc9ce51e82ab10934d5a2a6427">
  <xsd:schema xmlns:xsd="http://www.w3.org/2001/XMLSchema" xmlns:xs="http://www.w3.org/2001/XMLSchema" xmlns:p="http://schemas.microsoft.com/office/2006/metadata/properties" xmlns:ns1="http://schemas.microsoft.com/sharepoint/v3" xmlns:ns2="a7ab817b-4faa-45d5-80bc-22d50aff3ce5" xmlns:ns3="7056dff1-e55d-409b-891b-c02af02f49a4" targetNamespace="http://schemas.microsoft.com/office/2006/metadata/properties" ma:root="true" ma:fieldsID="cd876add4769c4414f965db2a7a24447" ns1:_="" ns2:_="" ns3:_="">
    <xsd:import namespace="http://schemas.microsoft.com/sharepoint/v3"/>
    <xsd:import namespace="a7ab817b-4faa-45d5-80bc-22d50aff3ce5"/>
    <xsd:import namespace="7056dff1-e55d-409b-891b-c02af02f49a4"/>
    <xsd:element name="properties">
      <xsd:complexType>
        <xsd:sequence>
          <xsd:element name="documentManagement">
            <xsd:complexType>
              <xsd:all>
                <xsd:element ref="ns1:RatingCount" minOccurs="0"/>
                <xsd:element ref="ns2:_dlc_DocId" minOccurs="0"/>
                <xsd:element ref="ns2:_dlc_DocIdUrl" minOccurs="0"/>
                <xsd:element ref="ns2:_dlc_DocIdPersistId" minOccurs="0"/>
                <xsd:element ref="ns3:Owner"/>
                <xsd:element ref="ns3:Status"/>
                <xsd:element ref="ns3:Action"/>
                <xsd:element ref="ns3:Assigned_x0020_to0" minOccurs="0"/>
                <xsd:element ref="ns3:Refer_x0020_to_x0020_IR" minOccurs="0"/>
                <xsd:element ref="ns1:RatedBy" minOccurs="0"/>
                <xsd:element ref="ns1:Ratings" minOccurs="0"/>
                <xsd:element ref="ns1:LikesCount" minOccurs="0"/>
                <xsd:element ref="ns1:LikedBy" minOccurs="0"/>
                <xsd:element ref="ns1:RoutingPriority"/>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RatingCount" ma:index="8" nillable="true" ma:displayName="Number of Ratings" ma:decimals="0" ma:description="Number of ratings submitted" ma:internalName="RatingCount" ma:readOnly="true">
      <xsd:simpleType>
        <xsd:restriction base="dms:Number"/>
      </xsd:simpleType>
    </xsd:element>
    <xsd:element name="RatedBy" ma:index="18" nillable="true" ma:displayName="Rated By" ma:description="Users rated the item." ma:hidden="true" ma:list="UserInfo" ma:internalName="RatedBy">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atings" ma:index="19" nillable="true" ma:displayName="User ratings" ma:description="User ratings for the item" ma:hidden="true" ma:internalName="Ratings">
      <xsd:simpleType>
        <xsd:restriction base="dms:Note"/>
      </xsd:simpleType>
    </xsd:element>
    <xsd:element name="LikesCount" ma:index="20" nillable="true" ma:displayName="Number of Likes" ma:internalName="LikesCount">
      <xsd:simpleType>
        <xsd:restriction base="dms:Unknown"/>
      </xsd:simpleType>
    </xsd:element>
    <xsd:element name="LikedBy" ma:index="21" nillable="true" ma:displayName="Liked By" ma:hidden="true" ma:list="UserInfo" ma:internalName="LikedBy">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outingPriority" ma:index="22" ma:displayName="Priority" ma:description="" ma:internalName="RoutingPriority">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7ab817b-4faa-45d5-80bc-22d50aff3ce5" elementFormDefault="qualified">
    <xsd:import namespace="http://schemas.microsoft.com/office/2006/documentManagement/types"/>
    <xsd:import namespace="http://schemas.microsoft.com/office/infopath/2007/PartnerControls"/>
    <xsd:element name="_dlc_DocId" ma:index="9" nillable="true" ma:displayName="Document ID Value" ma:description="The value of the document ID assigned to this item." ma:internalName="_dlc_DocId" ma:readOnly="true">
      <xsd:simpleType>
        <xsd:restriction base="dms:Text"/>
      </xsd:simpleType>
    </xsd:element>
    <xsd:element name="_dlc_DocIdUrl" ma:index="10"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1"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7056dff1-e55d-409b-891b-c02af02f49a4" elementFormDefault="qualified">
    <xsd:import namespace="http://schemas.microsoft.com/office/2006/documentManagement/types"/>
    <xsd:import namespace="http://schemas.microsoft.com/office/infopath/2007/PartnerControls"/>
    <xsd:element name="Owner" ma:index="12" ma:displayName="Owner" ma:default="Emily" ma:description="The person responsible for the document." ma:format="Dropdown" ma:internalName="Owner">
      <xsd:simpleType>
        <xsd:restriction base="dms:Choice">
          <xsd:enumeration value="VEIC"/>
          <xsd:enumeration value="Emily"/>
          <xsd:enumeration value="John"/>
          <xsd:enumeration value="Matt"/>
          <xsd:enumeration value="Cora"/>
          <xsd:enumeration value="Josh"/>
          <xsd:enumeration value="Charles"/>
          <xsd:enumeration value="Mark"/>
          <xsd:enumeration value="Amelia"/>
          <xsd:enumeration value="Ryan"/>
          <xsd:enumeration value="Gina"/>
          <xsd:enumeration value="Sarah C"/>
          <xsd:enumeration value="Kate"/>
          <xsd:enumeration value="Trish"/>
          <xsd:enumeration value="Aaron"/>
          <xsd:enumeration value="Navigant"/>
          <xsd:enumeration value="Energy Futures Group"/>
          <xsd:enumeration value="QA"/>
        </xsd:restriction>
      </xsd:simpleType>
    </xsd:element>
    <xsd:element name="Status" ma:index="13" ma:displayName="Status" ma:default="Draft" ma:format="Dropdown" ma:internalName="Status">
      <xsd:simpleType>
        <xsd:restriction base="dms:Choice">
          <xsd:enumeration value="Draft"/>
          <xsd:enumeration value="Approved"/>
          <xsd:enumeration value="FINAL"/>
        </xsd:restriction>
      </xsd:simpleType>
    </xsd:element>
    <xsd:element name="Action" ma:index="14" ma:displayName="Action" ma:default="Write" ma:format="Dropdown" ma:internalName="Action">
      <xsd:simpleType>
        <xsd:restriction base="dms:Choice">
          <xsd:enumeration value="Write"/>
          <xsd:enumeration value="Review"/>
          <xsd:enumeration value="Revise"/>
          <xsd:enumeration value="Re-Write"/>
          <xsd:enumeration value="QA"/>
          <xsd:enumeration value="File with UARB"/>
          <xsd:enumeration value="Print"/>
        </xsd:restriction>
      </xsd:simpleType>
    </xsd:element>
    <xsd:element name="Assigned_x0020_to0" ma:index="15" nillable="true" ma:displayName="Assigned to" ma:description="Individual assigned next action for this document" ma:internalName="Assigned_x0020_to0" ma:requiredMultiChoice="true">
      <xsd:complexType>
        <xsd:complexContent>
          <xsd:extension base="dms:MultiChoiceFillIn">
            <xsd:sequence>
              <xsd:element name="Value" maxOccurs="unbounded" minOccurs="0" nillable="true">
                <xsd:simpleType>
                  <xsd:union memberTypes="dms:Text">
                    <xsd:simpleType>
                      <xsd:restriction base="dms:Choice">
                        <xsd:enumeration value="VEIC"/>
                        <xsd:enumeration value="Kate"/>
                        <xsd:enumeration value="Gina"/>
                        <xsd:enumeration value="Amelia"/>
                        <xsd:enumeration value="Matt"/>
                        <xsd:enumeration value="Steve"/>
                        <xsd:enumeration value="Jim"/>
                        <xsd:enumeration value="Hugh"/>
                        <xsd:enumeration value="QA"/>
                        <xsd:enumeration value="File with UARB"/>
                        <xsd:enumeration value="Holly"/>
                        <xsd:enumeration value="Emily"/>
                        <xsd:enumeration value="Cora"/>
                        <xsd:enumeration value="Josh"/>
                        <xsd:enumeration value="Mark"/>
                        <xsd:enumeration value="Ryan"/>
                        <xsd:enumeration value="Sarah"/>
                        <xsd:enumeration value="John"/>
                        <xsd:enumeration value="Navigant"/>
                        <xsd:enumeration value="Glenn Reed (Energy Futures Group)"/>
                      </xsd:restriction>
                    </xsd:simpleType>
                  </xsd:union>
                </xsd:simpleType>
              </xsd:element>
            </xsd:sequence>
          </xsd:extension>
        </xsd:complexContent>
      </xsd:complexType>
    </xsd:element>
    <xsd:element name="Refer_x0020_to_x0020_IR" ma:index="16" nillable="true" ma:displayName="Refer to IR" ma:description="List of IRs that reference each other" ma:internalName="Refer_x0020_to_x0020_IR">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ma:index="17" ma:displayName="Subject"/>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ikesCount xmlns="http://schemas.microsoft.com/sharepoint/v3" xsi:nil="true"/>
    <Status xmlns="7056dff1-e55d-409b-891b-c02af02f49a4">Approved</Status>
    <Ratings xmlns="http://schemas.microsoft.com/sharepoint/v3" xsi:nil="true"/>
    <LikedBy xmlns="http://schemas.microsoft.com/sharepoint/v3">
      <UserInfo>
        <DisplayName/>
        <AccountId xsi:nil="true"/>
        <AccountType/>
      </UserInfo>
    </LikedBy>
    <Assigned_x0020_to0 xmlns="7056dff1-e55d-409b-891b-c02af02f49a4">
      <Value>QA</Value>
    </Assigned_x0020_to0>
    <Action xmlns="7056dff1-e55d-409b-891b-c02af02f49a4">QA</Action>
    <Owner xmlns="7056dff1-e55d-409b-891b-c02af02f49a4">Ryan</Owner>
    <RoutingPriority xmlns="http://schemas.microsoft.com/sharepoint/v3">A</RoutingPriority>
    <Refer_x0020_to_x0020_IR xmlns="7056dff1-e55d-409b-891b-c02af02f49a4">IR-30</Refer_x0020_to_x0020_IR>
    <RatedBy xmlns="http://schemas.microsoft.com/sharepoint/v3">
      <UserInfo>
        <DisplayName/>
        <AccountId xsi:nil="true"/>
        <AccountType/>
      </UserInfo>
    </RatedBy>
    <_dlc_DocId xmlns="a7ab817b-4faa-45d5-80bc-22d50aff3ce5">RT4TSYFRP5F3-85-1655</_dlc_DocId>
    <_dlc_DocIdUrl xmlns="a7ab817b-4faa-45d5-80bc-22d50aff3ce5">
      <Url>https://collaboration.efficiencyns.ca/dsmplan/_layouts/15/DocIdRedir.aspx?ID=RT4TSYFRP5F3-85-1655</Url>
      <Description>RT4TSYFRP5F3-85-1655</Description>
    </_dlc_DocIdUrl>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C3EB9940-02C7-4D50-96B3-2C53C1B073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7ab817b-4faa-45d5-80bc-22d50aff3ce5"/>
    <ds:schemaRef ds:uri="7056dff1-e55d-409b-891b-c02af02f49a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FB17ACA-1D28-426E-96A7-71B02412AFC3}">
  <ds:schemaRefs>
    <ds:schemaRef ds:uri="http://schemas.microsoft.com/sharepoint/v3/contenttype/forms"/>
  </ds:schemaRefs>
</ds:datastoreItem>
</file>

<file path=customXml/itemProps3.xml><?xml version="1.0" encoding="utf-8"?>
<ds:datastoreItem xmlns:ds="http://schemas.openxmlformats.org/officeDocument/2006/customXml" ds:itemID="{404C2895-282A-4FFE-A543-DC4901566052}">
  <ds:schemaRefs>
    <ds:schemaRef ds:uri="http://schemas.microsoft.com/office/infopath/2007/PartnerControls"/>
    <ds:schemaRef ds:uri="http://schemas.microsoft.com/office/2006/documentManagement/types"/>
    <ds:schemaRef ds:uri="http://schemas.microsoft.com/office/2006/metadata/properties"/>
    <ds:schemaRef ds:uri="http://schemas.microsoft.com/sharepoint/v3"/>
    <ds:schemaRef ds:uri="http://purl.org/dc/elements/1.1/"/>
    <ds:schemaRef ds:uri="7056dff1-e55d-409b-891b-c02af02f49a4"/>
    <ds:schemaRef ds:uri="http://schemas.openxmlformats.org/package/2006/metadata/core-properties"/>
    <ds:schemaRef ds:uri="http://purl.org/dc/terms/"/>
    <ds:schemaRef ds:uri="a7ab817b-4faa-45d5-80bc-22d50aff3ce5"/>
    <ds:schemaRef ds:uri="http://www.w3.org/XML/1998/namespace"/>
    <ds:schemaRef ds:uri="http://purl.org/dc/dcmitype/"/>
  </ds:schemaRefs>
</ds:datastoreItem>
</file>

<file path=customXml/itemProps4.xml><?xml version="1.0" encoding="utf-8"?>
<ds:datastoreItem xmlns:ds="http://schemas.openxmlformats.org/officeDocument/2006/customXml" ds:itemID="{AA37594F-2346-4368-941C-A7C134489F1E}">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Tech Tables Alternate</vt:lpstr>
      <vt:lpstr>Annual Investment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Ryan Kelly</dc:creator>
  <cp:lastModifiedBy>Matthew Davidson</cp:lastModifiedBy>
  <dcterms:created xsi:type="dcterms:W3CDTF">2019-02-28T17:51:46Z</dcterms:created>
  <dcterms:modified xsi:type="dcterms:W3CDTF">2019-03-27T17:10:34Z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0x0101002F3818614F3EFD45A799842C7240895D</vt:lpwstr>
  </property>
  <property fmtid="{D5CDD505-2E9C-101B-9397-08002B2CF9AE}" pid="3" name="_dlc_DocIdItemGuid">
    <vt:lpwstr>6d10345c-ef7d-445a-bf5b-6f90851cc7eb</vt:lpwstr>
  </property>
</Properties>
</file>