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R:\DSM Plans\2023-2025 DSM Plan\1. NSUARB Process\2. IRs to E1\IR Responses\Ready for QA\QA Complete - Ready for Tech QA\"/>
    </mc:Choice>
  </mc:AlternateContent>
  <xr:revisionPtr revIDLastSave="0" documentId="13_ncr:1_{DDE8E4F0-361F-45CB-9CC2-3B3B0850C13A}" xr6:coauthVersionLast="47" xr6:coauthVersionMax="47" xr10:uidLastSave="{00000000-0000-0000-0000-000000000000}"/>
  <bookViews>
    <workbookView xWindow="-120" yWindow="-120" windowWidth="29040" windowHeight="15840" xr2:uid="{C9E3988C-D672-446E-A814-39DBCB3CF19E}"/>
  </bookViews>
  <sheets>
    <sheet name="2023"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H23" i="1" l="1"/>
</calcChain>
</file>

<file path=xl/sharedStrings.xml><?xml version="1.0" encoding="utf-8"?>
<sst xmlns="http://schemas.openxmlformats.org/spreadsheetml/2006/main" count="863" uniqueCount="160">
  <si>
    <t>Affordable Multi-Family Housing</t>
  </si>
  <si>
    <t>Affordable Multi-Family Housing Total</t>
  </si>
  <si>
    <t>Measure Name</t>
  </si>
  <si>
    <t>Technology Type</t>
  </si>
  <si>
    <t>Decision Type</t>
  </si>
  <si>
    <t>Measure Life</t>
  </si>
  <si>
    <t>Remaining Useful Life</t>
  </si>
  <si>
    <t>Gross Annual Energy Savings per Unit at Meter (kWh) Pre-RUL</t>
  </si>
  <si>
    <t>Source/Assumptions</t>
  </si>
  <si>
    <t>Gross Peak Demand Savings per Unit at Meter (Watts) Pre-RUL</t>
  </si>
  <si>
    <t>Gross Annual Energy Savings per Unit at Meter (kWh) Post-RUL</t>
  </si>
  <si>
    <t>Gross Peak Demand Savings per Unit at Meter (Watts) Post-RUL</t>
  </si>
  <si>
    <t>Non-Electric Impacts - Source/Assumptions</t>
  </si>
  <si>
    <t>Gross Per Unit One-Time Incremental Measure Cost ($)</t>
  </si>
  <si>
    <t>Per Unit Incentive ($)</t>
  </si>
  <si>
    <t>Per Unit Program Administrative Cost (inclusive of DI costs) ($)</t>
  </si>
  <si>
    <t>Per Unit Direct Installation Cost ($)</t>
  </si>
  <si>
    <t>Per Unit DSM Administrator Cost (Incentive + Administrative) ($)</t>
  </si>
  <si>
    <t>Per Unit Present Value Avoided Cost Benefits ($)</t>
  </si>
  <si>
    <t>Per Unit Present Value Non-Energy Benefits ($)</t>
  </si>
  <si>
    <t>Total Per Unit Present Value Benefits ($)</t>
  </si>
  <si>
    <t>Net-To-Gross Ratio</t>
  </si>
  <si>
    <t>Net Total Resource Benefit-Cost Ratio (TRC)</t>
  </si>
  <si>
    <t>Net Program Administrator Benefit-Cost Ratio (PAC)</t>
  </si>
  <si>
    <t>Net First-Year Unit Cost / kWh at Generator ($/kWh)</t>
  </si>
  <si>
    <t>Net Lifetime Unit Cost / kWh at Generator ($/kWh)</t>
  </si>
  <si>
    <t>Net Unit Cost / Watt at Generator ($/W)</t>
  </si>
  <si>
    <t>Participation (Units)</t>
  </si>
  <si>
    <t>Total Peak Demand Savings (kW)</t>
  </si>
  <si>
    <t>Total First Year Energy Savings (MWh)</t>
  </si>
  <si>
    <t>Total Cumulative Peak Demand Savings (kW)</t>
  </si>
  <si>
    <t>Total Cumulative First Year Energy Savings (MWh)</t>
  </si>
  <si>
    <t>Total Lifetime Energy Savings (MWh)</t>
  </si>
  <si>
    <t>Total Avoided Cost Benefits ($)</t>
  </si>
  <si>
    <t>TRC Costs ($)</t>
  </si>
  <si>
    <t>Total TRC Net Resource Benefits ($)</t>
  </si>
  <si>
    <t>TRC Ratio</t>
  </si>
  <si>
    <t>PAC Costs ($)</t>
  </si>
  <si>
    <t>PAC Ratio</t>
  </si>
  <si>
    <t xml:space="preserve">Cold Climate Air-Source Ductless Heat Pump (24kBTU/hr)  (Multi-Family) </t>
  </si>
  <si>
    <t>Res HVAC</t>
  </si>
  <si>
    <t>ROB/NEW</t>
  </si>
  <si>
    <t>N/A</t>
  </si>
  <si>
    <t xml:space="preserve">Cold Climate Air-Source Ductless Heat Pump (48kBTU/hr)  (Multi-Family) </t>
  </si>
  <si>
    <t xml:space="preserve">Comprehensive Path </t>
  </si>
  <si>
    <t>Res Other</t>
  </si>
  <si>
    <t xml:space="preserve">The per home savings amount for this measure was based on a historical review of comprehensive path projects within AMFR - this is "Custom" measure in the sense it is attempting to represent a variety of energy saving measures and projects. </t>
  </si>
  <si>
    <t xml:space="preserve">The demand to energy ratio from the 2020 evluation (0.267 MW/GWh) was used to produce the per home demand savings amount for this "Custom measure" </t>
  </si>
  <si>
    <t xml:space="preserve">This measure is modelled as replace-on-burnout and does not possess post-RUL energy savings. </t>
  </si>
  <si>
    <t xml:space="preserve">This measure is modelled as replace-on-burnout and does not possess post-RUL demand savings. </t>
  </si>
  <si>
    <t>Affordable Single-Family Homes</t>
  </si>
  <si>
    <t>Affordable Single-Family Homes Total</t>
  </si>
  <si>
    <t>RET</t>
  </si>
  <si>
    <t xml:space="preserve">Clothes Dryer replacement (Low Income Only) </t>
  </si>
  <si>
    <t>Appliance Retirement</t>
  </si>
  <si>
    <t>Appliance Retirement Total</t>
  </si>
  <si>
    <t xml:space="preserve">Freezer retirement - Bulk </t>
  </si>
  <si>
    <t>Res Refrigeration</t>
  </si>
  <si>
    <t>This measure is an early retirement measure, but does not have differing pre and post-RUL savings. The value is the same as the pre-RUL period.</t>
  </si>
  <si>
    <t xml:space="preserve">There are no non-electric impacts modelled for this measure. </t>
  </si>
  <si>
    <t xml:space="preserve">Freezer retirement - Drop Off </t>
  </si>
  <si>
    <t xml:space="preserve">Freezer retirement </t>
  </si>
  <si>
    <t>Refrigerator retirement - Bulk</t>
  </si>
  <si>
    <t xml:space="preserve">Refrigerator retirement - Drop Off </t>
  </si>
  <si>
    <t xml:space="preserve">Refrigerator retirement </t>
  </si>
  <si>
    <t>Efficient Products Installation</t>
  </si>
  <si>
    <t>Efficient Products Installation Total</t>
  </si>
  <si>
    <t xml:space="preserve">9W Replacing 60W </t>
  </si>
  <si>
    <t>Res Lighting</t>
  </si>
  <si>
    <t xml:space="preserve">Dimmer Switch </t>
  </si>
  <si>
    <t xml:space="preserve">Faucet Aerators </t>
  </si>
  <si>
    <t xml:space="preserve">Res Domestic Hot Water (DHW) </t>
  </si>
  <si>
    <t xml:space="preserve">Indoor motion sensor </t>
  </si>
  <si>
    <t xml:space="preserve">LED - ENERGY STAR Fixture with Motion Sensor </t>
  </si>
  <si>
    <t xml:space="preserve">LED Nightlights </t>
  </si>
  <si>
    <t xml:space="preserve">Low-flow showerhead - 1.0 gpm Reduction </t>
  </si>
  <si>
    <t xml:space="preserve">Smart thermostats for central air source heat pump  </t>
  </si>
  <si>
    <t xml:space="preserve">Smart thermostats for electric baseboards </t>
  </si>
  <si>
    <t xml:space="preserve">Smart thermostats for mini-split heat pumps </t>
  </si>
  <si>
    <t xml:space="preserve">Thermostatic Shower Valves -2.5gpm - MURB </t>
  </si>
  <si>
    <t xml:space="preserve">Thermostatic Shower Valves -2.5gpm </t>
  </si>
  <si>
    <t>Green Heat</t>
  </si>
  <si>
    <t>Green Heat Total</t>
  </si>
  <si>
    <t xml:space="preserve">ASHP and AWHP - Electrical </t>
  </si>
  <si>
    <t>Average of 2021 tracked savings for the measure across various baselines</t>
  </si>
  <si>
    <t xml:space="preserve">GSHP </t>
  </si>
  <si>
    <t xml:space="preserve">MSHP - Fully Electrical </t>
  </si>
  <si>
    <t xml:space="preserve">MSHP - Mainly Electrical </t>
  </si>
  <si>
    <t xml:space="preserve">Pellet Stove (Electric Resistance) </t>
  </si>
  <si>
    <t xml:space="preserve">Wood Stove (Electric Resistance) </t>
  </si>
  <si>
    <t>Average of 2021 tracked savings for the measure</t>
  </si>
  <si>
    <t>Home Energy Assessment</t>
  </si>
  <si>
    <t>Home Energy Assessment Total</t>
  </si>
  <si>
    <t xml:space="preserve">Residential ETS System (Room)  </t>
  </si>
  <si>
    <t xml:space="preserve">Whole Home - Adjusted Incentive and Savings </t>
  </si>
  <si>
    <t>Instant Savings</t>
  </si>
  <si>
    <t>Instant Savings Total</t>
  </si>
  <si>
    <t xml:space="preserve">Dehumidifier </t>
  </si>
  <si>
    <t xml:space="preserve">Efficient clothes washer </t>
  </si>
  <si>
    <t xml:space="preserve">Energy Star Dryer </t>
  </si>
  <si>
    <t xml:space="preserve">Heavy duty timer </t>
  </si>
  <si>
    <t xml:space="preserve">Heat Pump Hot Water Heater  </t>
  </si>
  <si>
    <t xml:space="preserve">Outdoor motion sensor </t>
  </si>
  <si>
    <t xml:space="preserve">Programmable thermostat </t>
  </si>
  <si>
    <t>MHEEP</t>
  </si>
  <si>
    <t>MHEEP Total</t>
  </si>
  <si>
    <t xml:space="preserve">Refrigerator replacement (Low income only) </t>
  </si>
  <si>
    <t xml:space="preserve">Whole Home First Nations Retrofit </t>
  </si>
  <si>
    <t>Residential Behaviour</t>
  </si>
  <si>
    <t>Residential Behaviour Total</t>
  </si>
  <si>
    <t xml:space="preserve">Home Energy Report  </t>
  </si>
  <si>
    <t xml:space="preserve">Please refer to table 32, page 56 of the 2019 Existing Residential Evaluation Report for the source of this deemed value. The 2020 evluation did not feature this measure.  </t>
  </si>
  <si>
    <t>A negative wood impact of 2.71 cord was adopted for this measure, which was obtained from the 2019 DSM Potential Study.</t>
  </si>
  <si>
    <t>A negative wood impact of 1.01 cord was adopted for this measure, which was obtained from the 2019 DSM Potential Study.</t>
  </si>
  <si>
    <t xml:space="preserve">Please refer to table 28, page 41, of the 2020 Existing Residential evaluation report for the source of this deemed value. Please note that this deemed value is then derated by 20% to account for expected future evlauation risk associated with ductless heat pumps, given increasing market penetration. </t>
  </si>
  <si>
    <t xml:space="preserve">Guidehouse has provided the characterization for this measure, which relies on an assumed per home energy savings value of 2% of whole home energy consumption. </t>
  </si>
  <si>
    <t xml:space="preserve">Guidehouse has not characterized demand savings associated with this measure. EfficiencyOne has assumed that no demand savings will be produced from this program component. ENS's historical HER program component did produce limited demand savings, but the anlysis was highly dependant on the nature of tips offered. This is a conservative assumption until such time as customer tips and techniques have had detailed design performed.  </t>
  </si>
  <si>
    <t xml:space="preserve">This demand savings value is based on the whole home demand-to-energy ratio of 0.283 MW/GWh, which was produced by Navigant as part of the 2016-2018 DSM Resource Plan process. </t>
  </si>
  <si>
    <t>Estimate for a new program based on recent achieved savings for similar programs in Nova Scotia (HomeWarming, MHEEP, Home Energy Assessment).</t>
  </si>
  <si>
    <t xml:space="preserve">This is a deemed value and can be found in Table 29, page 38 of the 2020 measure assessment summary evaluation report. </t>
  </si>
  <si>
    <t xml:space="preserve">There are no energy savings assumed for a Residential ETS system. </t>
  </si>
  <si>
    <t xml:space="preserve">This is an assumed value which is intended to represent the nominal heating load offset from a room-sized ETS system (2500 W of electric baseboard). This characterization has been maintained from the 2020-2022 DSM Rersource Plan. </t>
  </si>
  <si>
    <t>Please refer to Table 44 of the 2020 Evaluation Report of the Existing Residential Program for the source of this deemed value.
Unitary ES * Installation Rate * (1 - IE) * Adj Ratio
=103 * 0.93 * (1-0) * 1</t>
  </si>
  <si>
    <t>Please refer to Table 44 of the 2020 Evaluation Report of the Existing Residential Program for the source of this deemed value.
Unitary ES * Installation Rate * (1 - IE) * Adj Ratio
= 50.3 * 0.98 * (1-0.18) * 0.96
Note: representative average category IE value was calculated from the 2020 evaluation tracking sheet and applied to multiple measures.</t>
  </si>
  <si>
    <t>Please refer to Table 44 of the 2020 Evaluation Report of the Existing Residential Program for the source of this deemed value.
Unitary ES * Installation Rate * (1 - IE) * Adj Ratio
=23.9 * 0.97 * (1-0.21) * 1</t>
  </si>
  <si>
    <t>Please refer to Table 44 of the 2020 Evaluation Report of the Existing Residential Program for the source of this deemed value.
Unitary ES * Installation Rate * (1 - IE) * Adj Ratio
=399 * 0.89 * (1-0)*1</t>
  </si>
  <si>
    <t>Please refer to Table 44 of the 2020 Evaluation Report of the Existing Residential Program for the source of this deemed value.
Unitary Peak DS * Installation Rate * (1 - IE) * Adj Ratio
=16.7 * 0.93 * (1-0) * 1</t>
  </si>
  <si>
    <t>Please refer to Table 45 of the 2020 Evaluation Report of the Existing Residential Program for the source of this deemed value.
Unitary ES * Installation Rate * (1 - IE) * Adj Ratio
=143 * 0.87 * (1-0)*1</t>
  </si>
  <si>
    <t>Please refer to Table 45 of the 2020 Evaluation Report of the Existing Residential Program for the source of this deemed value.
Unitary Peak DS * Installation Rate * (1 - IE) * Adj Ratio
=23.2 * 0.87 * (1-0) * 1</t>
  </si>
  <si>
    <t>Please refer to Table 44 of the 2020 Evaluation Report of the Existing Residential Program for the source of this deemed value.
Unitary ES * Installation Rate * (1 - IE) * Adj Ratio
=125 * 0.87 * (1-0)*1</t>
  </si>
  <si>
    <t>Please refer to Table 44 of the 2020 Evaluation Report of the Existing Residential Program for the source of this deemed value.
Unitary Peak DS * Installation Rate * (1 - IE) * Adj Ratio
=20.3 * 0.87 * (1-0) * 1</t>
  </si>
  <si>
    <t>Water savings: 3.12 m3
Please refer to Table 34 &amp; 35 of "2020-2022 DSM Measure Assessment" report for calculation and Table 44 of 2020 Evaluation Report of the Existing Residential Program for installation rates.</t>
  </si>
  <si>
    <t>Water savings: 10.72 m3
Please refer to Table 31 &amp; 32 of "2020-2022 DSM Measure Assessment" report for calculation and Table 44 of 2020 Evaluation Report of the Existing Residential Program for installation rates.</t>
  </si>
  <si>
    <t>Water savings: 3.75 m3
Please refer to Table 37 &amp; 38 of "2020-2022 DSM Measure Assessment" report for calculation and Table 44 of 2020 Evaluation Report of the Existing Residential Program for installation rates.</t>
  </si>
  <si>
    <t>Water savings: 3.29 m3
Please refer to Table 37 &amp; 38 of "2020-2022 DSM Measure Assessment" report for calculation and Table 44 of 2020 Evaluation Report of the Existing Residential Program for installation rates.</t>
  </si>
  <si>
    <t>Please refer to Table 44 of the 2020 Evaluation Report of the Existing Residential Program for the source of this deemed value.
Unitary Peak DS * Installation Rate * (1 - IE) * Adj Ratio
=64.6 * 0.89 * (1-0) * 1</t>
  </si>
  <si>
    <t>No demand savings</t>
  </si>
  <si>
    <t>Characterized by Guidehouse - 12kbtu/h heat pump
Capacity  * FLHheat * % Save / HSPF + Capacity * FLHcool * %Save / SEER
= 12 * 1384 * 0.086 / 7.4 + 12 * 213 * 0.084 / 14.5</t>
  </si>
  <si>
    <t>Characterized by Guidehouse - 12kbtu/hr electric baseboard
Heat Capacity  * FLHheat * % Save / HSPF
= 12 * 1384 * 0.086 / 3.412</t>
  </si>
  <si>
    <t>Characterized by Guidehouse - 48kbtu/hr air source heat pump
Capacity  * FLHheat * % Save / HSPF + Capacity * FLHcool * %Save / SEER
= 48 * 1384 * 0.086 / 7.4 + 48 * 213 * 0.084 / 14.5</t>
  </si>
  <si>
    <t>Based on BER MSHP measure characterization with adjustment historical AMFH results</t>
  </si>
  <si>
    <t>Calculated as 5.3% of pre-RUL value (based on a sample of second baseline data for high impact measures).</t>
  </si>
  <si>
    <t>Average of recent tracked demand savings for this measure</t>
  </si>
  <si>
    <t>The energy savings value per participant represents a historical view of 2021 year-to-date Home Energy Assessment projects.</t>
  </si>
  <si>
    <t>A demand-to-energy ratio of 0.453 MW/GWh was assumed, which is reflective of the ‘at meter’ energy-to-demand ratio for space heating measures as found within the 2020 Existing Residential Program Evaluation Report.</t>
  </si>
  <si>
    <t xml:space="preserve">Room air purifier </t>
  </si>
  <si>
    <t>Please refer to Table 9, Page 10 of the 2020 Evaluation of Residential Efficient Product Rebates  for the source of this deemed value.</t>
  </si>
  <si>
    <t>Please refer to Table 9, Page 10 of the 2020 Evaluation of Residential Efficient Product Rebates for the source of this deemed value.</t>
  </si>
  <si>
    <t>Please refer to Table 10, Page 11 of the 2020 Residential Evaluation of Efficient Product Rebates for the source of this deemed value.</t>
  </si>
  <si>
    <t xml:space="preserve">This is a deemed value and can be found in table 24, page 40 of the 2020 evaluation report for residential efficient product rebates. </t>
  </si>
  <si>
    <t>The deemed value of 17 kiWh can be found in table 24, page 40 of the 2020 evaluation report for residential efficient product rebates. That value is then modified by the interactive effects value of -19.6% as found in table 26, page 43</t>
  </si>
  <si>
    <t xml:space="preserve">This is a deemed value and can be found in table 25, page 42 of the 2020 evaluation report for residential efficient product rebates. </t>
  </si>
  <si>
    <t>The deemed value of 2.75 W can be found in table 25, page 42 of the 2020 evaluation report for residential efficient product rebates. That value is then modified by the interactive effects value of -41.4% as found in table 26, page 43.</t>
  </si>
  <si>
    <t xml:space="preserve">This value is a reflection of the anticipated whole-home energy savings from the First Nations Home Retrofit evaluation from 2020, as found in Figure 26 of the 2020 Existing Residential evaluation report. </t>
  </si>
  <si>
    <t>Please refer to Table 10, Page 11 of the 2020 Evaluation of Residential Efficient Product Rebates for the source of this deemed value.</t>
  </si>
  <si>
    <t xml:space="preserve">This value converts the energy savings amount into a per home demand savings value using the evaluated demand-to-energy ratio of 0.283 MW/GWh, as found on page 108 of the 2020 Existing Residential evaluation report.  </t>
  </si>
  <si>
    <t>Please refer to Table 9, Page 11 of the 2020 Evaluation of Residential Efficient Product Rebates for the source of this deemed value.</t>
  </si>
  <si>
    <t xml:space="preserve">Please refer to 2020 Econoler Evaluation Report - Residential Efficient Products - Table 28. - Adjusted for interactive effects as applicable. </t>
  </si>
  <si>
    <t xml:space="preserve">Please refer to table 28, page 41, of the 2020 Existing Residential evaluation report for the source of this deemed value. Please note that this deemed value is then derated by 20% to account for expected future evaluation risk associated with ductless heat pumps, given increasing market penetration. </t>
  </si>
  <si>
    <t>Room air purifier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</si>
</sst>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quot;$&quot;#,##0.00"/>
    <numFmt numFmtId="166" formatCode="&quot;$&quot;#,##0"/>
    <numFmt numFmtId="167" formatCode="#,##0.000"/>
    <numFmt numFmtId="168" formatCode="#,##0.0000000"/>
    <numFmt numFmtId="169" formatCode="#,##0.00000"/>
    <numFmt numFmtId="170" formatCode="#,##0.0"/>
  </numFmts>
  <fonts count="9" x14ac:knownFonts="1">
    <font>
      <sz val="11"/>
      <color theme="1"/>
      <name val="Calibri"/>
      <family val="2"/>
      <scheme val="minor"/>
    </font>
    <font>
      <sz val="11"/>
      <color theme="1"/>
      <name val="Calibri"/>
      <family val="2"/>
      <scheme val="minor"/>
    </font>
    <font>
      <b/>
      <sz val="8"/>
      <color rgb="FFFFFFFF"/>
      <name val="Arial"/>
      <family val="2"/>
    </font>
    <font>
      <b/>
      <sz val="8"/>
      <name val="Arial"/>
      <family val="2"/>
    </font>
    <font>
      <sz val="8"/>
      <name val="Arial"/>
      <family val="2"/>
    </font>
    <font>
      <b/>
      <i/>
      <sz val="8"/>
      <name val="Arial"/>
      <family val="2"/>
    </font>
    <font>
      <sz val="8"/>
      <name val="Arial"/>
      <family val="2"/>
    </font>
    <font>
      <sz val="8"/>
      <name val="Arial"/>
      <family val="2"/>
    </font>
    <font>
      <b/>
      <sz val="8"/>
      <color rgb="FFFFFFFF"/>
      <name val="Arial"/>
      <family val="2"/>
    </font>
  </fonts>
  <fills count="4">
    <fill>
      <patternFill patternType="none"/>
    </fill>
    <fill>
      <patternFill patternType="gray125"/>
    </fill>
    <fill>
      <patternFill patternType="solid">
        <fgColor rgb="FF555759"/>
        <bgColor indexed="64"/>
      </patternFill>
    </fill>
    <fill>
      <patternFill patternType="solid">
        <fgColor rgb="FF555759"/>
        <bgColor rgb="FF000000"/>
      </patternFill>
    </fill>
  </fills>
  <borders count="3">
    <border>
      <left/>
      <right/>
      <top/>
      <bottom/>
      <diagonal/>
    </border>
    <border>
      <left/>
      <right/>
      <top/>
      <bottom style="medium">
        <color rgb="FF95D600"/>
      </bottom>
      <diagonal/>
    </border>
    <border>
      <left/>
      <right/>
      <top/>
      <bottom style="thin">
        <color rgb="FFBABCBD"/>
      </bottom>
      <diagonal/>
    </border>
  </borders>
  <cellStyleXfs count="5">
    <xf numFmtId="0" fontId="0" fillId="0" borderId="0"/>
    <xf numFmtId="9" fontId="1" fillId="0" borderId="0" applyFont="0" applyFill="0" applyBorder="0" applyAlignment="0" applyProtection="0"/>
    <xf numFmtId="0" fontId="2" fillId="2" borderId="1" applyNumberFormat="0">
      <alignment vertical="center" wrapText="1"/>
    </xf>
    <xf numFmtId="0" fontId="3" fillId="0" borderId="0" applyNumberFormat="0" applyFill="0" applyBorder="0" applyAlignment="0"/>
    <xf numFmtId="0" fontId="4" fillId="0" borderId="2" applyNumberFormat="0" applyFill="0" applyAlignment="0"/>
  </cellStyleXfs>
  <cellXfs count="37">
    <xf numFmtId="0" fontId="0" fillId="0" borderId="0" xfId="0"/>
    <xf numFmtId="0" fontId="3" fillId="0" borderId="0" xfId="3" applyFill="1" applyBorder="1"/>
    <xf numFmtId="0" fontId="4" fillId="0" borderId="0" xfId="0" applyFont="1"/>
    <xf numFmtId="0" fontId="5" fillId="0" borderId="0" xfId="0" applyFont="1"/>
    <xf numFmtId="3" fontId="4" fillId="0" borderId="0" xfId="0" applyNumberFormat="1" applyFont="1"/>
    <xf numFmtId="0" fontId="2" fillId="3" borderId="1" xfId="2" applyFill="1">
      <alignment vertical="center" wrapText="1"/>
    </xf>
    <xf numFmtId="0" fontId="2" fillId="3" borderId="1" xfId="2" applyFill="1" applyAlignment="1">
      <alignment horizontal="center" vertical="center" wrapText="1"/>
    </xf>
    <xf numFmtId="3" fontId="2" fillId="3" borderId="1" xfId="2" applyNumberFormat="1" applyFill="1" applyAlignment="1">
      <alignment horizontal="center" vertical="center" wrapText="1"/>
    </xf>
    <xf numFmtId="0" fontId="4" fillId="0" borderId="2" xfId="4" applyFill="1"/>
    <xf numFmtId="164" fontId="4" fillId="0" borderId="2" xfId="4" applyNumberFormat="1" applyFill="1" applyAlignment="1">
      <alignment horizontal="center"/>
    </xf>
    <xf numFmtId="3" fontId="4" fillId="0" borderId="2" xfId="4" applyNumberFormat="1" applyFill="1" applyAlignment="1">
      <alignment horizontal="center"/>
    </xf>
    <xf numFmtId="165" fontId="4" fillId="0" borderId="2" xfId="4" applyNumberFormat="1" applyFill="1" applyAlignment="1">
      <alignment horizontal="center"/>
    </xf>
    <xf numFmtId="166" fontId="4" fillId="0" borderId="2" xfId="4" applyNumberFormat="1" applyFill="1" applyAlignment="1">
      <alignment horizontal="center"/>
    </xf>
    <xf numFmtId="9" fontId="4" fillId="0" borderId="2" xfId="1" applyFont="1" applyFill="1" applyBorder="1" applyAlignment="1">
      <alignment horizontal="center"/>
    </xf>
    <xf numFmtId="4" fontId="4" fillId="0" borderId="2" xfId="4" applyNumberFormat="1" applyFill="1" applyAlignment="1">
      <alignment horizontal="center"/>
    </xf>
    <xf numFmtId="167" fontId="4" fillId="0" borderId="2" xfId="4" applyNumberFormat="1" applyFill="1" applyAlignment="1">
      <alignment horizontal="center"/>
    </xf>
    <xf numFmtId="9" fontId="4" fillId="0" borderId="0" xfId="1" applyFont="1" applyFill="1" applyBorder="1" applyAlignment="1">
      <alignment horizontal="center"/>
    </xf>
    <xf numFmtId="0" fontId="4" fillId="0" borderId="0" xfId="0" applyFont="1" applyAlignment="1">
      <alignment horizontal="left" wrapText="1"/>
    </xf>
    <xf numFmtId="0" fontId="2" fillId="3" borderId="1" xfId="2" applyFill="1" applyAlignment="1">
      <alignment horizontal="left" vertical="center" wrapText="1"/>
    </xf>
    <xf numFmtId="3" fontId="4" fillId="0" borderId="2" xfId="4" applyNumberFormat="1" applyFill="1" applyAlignment="1">
      <alignment horizontal="left" wrapText="1"/>
    </xf>
    <xf numFmtId="0" fontId="0" fillId="0" borderId="0" xfId="0" applyAlignment="1">
      <alignment horizontal="left" wrapText="1"/>
    </xf>
    <xf numFmtId="168" fontId="4" fillId="0" borderId="2" xfId="4" applyNumberFormat="1" applyFill="1" applyAlignment="1">
      <alignment horizontal="left" wrapText="1"/>
    </xf>
    <xf numFmtId="3" fontId="6" fillId="0" borderId="2" xfId="4" applyNumberFormat="1" applyFont="1" applyAlignment="1">
      <alignment horizontal="left" wrapText="1"/>
    </xf>
    <xf numFmtId="0" fontId="4" fillId="0" borderId="0" xfId="0" applyFont="1" applyFill="1"/>
    <xf numFmtId="0" fontId="0" fillId="0" borderId="0" xfId="0" applyFill="1"/>
    <xf numFmtId="3" fontId="7" fillId="0" borderId="2" xfId="4" applyNumberFormat="1" applyFont="1" applyAlignment="1">
      <alignment horizontal="center"/>
    </xf>
    <xf numFmtId="3" fontId="7" fillId="0" borderId="2" xfId="4" applyNumberFormat="1" applyFont="1" applyAlignment="1">
      <alignment horizontal="left" wrapText="1"/>
    </xf>
    <xf numFmtId="3" fontId="7" fillId="0" borderId="2" xfId="4" applyNumberFormat="1" applyFont="1" applyFill="1" applyAlignment="1">
      <alignment horizontal="left" wrapText="1"/>
    </xf>
    <xf numFmtId="3" fontId="7" fillId="0" borderId="2" xfId="4" applyNumberFormat="1" applyFont="1" applyFill="1" applyAlignment="1">
      <alignment horizontal="center"/>
    </xf>
    <xf numFmtId="169" fontId="4" fillId="0" borderId="2" xfId="4" applyNumberFormat="1" applyFill="1" applyAlignment="1">
      <alignment horizontal="left" wrapText="1"/>
    </xf>
    <xf numFmtId="169" fontId="7" fillId="0" borderId="2" xfId="4" applyNumberFormat="1" applyFont="1" applyAlignment="1">
      <alignment horizontal="left" wrapText="1"/>
    </xf>
    <xf numFmtId="0" fontId="7" fillId="0" borderId="0" xfId="0" applyFont="1"/>
    <xf numFmtId="170" fontId="4" fillId="0" borderId="2" xfId="4" applyNumberFormat="1" applyFont="1" applyFill="1" applyAlignment="1">
      <alignment horizontal="center"/>
    </xf>
    <xf numFmtId="0" fontId="8" fillId="3" borderId="1" xfId="2" applyFont="1" applyFill="1" applyAlignment="1">
      <alignment horizontal="center" vertical="center" wrapText="1"/>
    </xf>
    <xf numFmtId="3" fontId="4" fillId="0" borderId="2" xfId="4" applyNumberFormat="1" applyFont="1" applyFill="1" applyAlignment="1">
      <alignment horizontal="left" wrapText="1"/>
    </xf>
    <xf numFmtId="167" fontId="4" fillId="0" borderId="2" xfId="4" applyNumberFormat="1" applyFont="1" applyFill="1" applyAlignment="1">
      <alignment horizontal="left" wrapText="1"/>
    </xf>
    <xf numFmtId="3" fontId="4" fillId="0" borderId="2" xfId="4" applyNumberFormat="1" applyFont="1" applyFill="1" applyAlignment="1">
      <alignment horizontal="left"/>
    </xf>
  </cellXfs>
  <cellStyles count="5">
    <cellStyle name="N_Table1_Header" xfId="2" xr:uid="{14C7C3EC-3F18-4607-B799-5D7BD708BA29}"/>
    <cellStyle name="Normal" xfId="0" builtinId="0"/>
    <cellStyle name="NRes_Table_Cell" xfId="4" xr:uid="{7602D0AF-638F-4491-B867-AB380B0EFCFE}"/>
    <cellStyle name="NRes_TableCaption" xfId="3" xr:uid="{DA4E272B-D495-4EA3-B579-31D919D6754B}"/>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37B7B-81F3-4513-8F85-C9ADF8968AB0}">
  <dimension ref="A1:AP70"/>
  <sheetViews>
    <sheetView tabSelected="1" topLeftCell="A52" zoomScale="110" zoomScaleNormal="110" workbookViewId="0">
      <selection activeCell="D59" sqref="D59"/>
    </sheetView>
  </sheetViews>
  <sheetFormatPr defaultColWidth="8.85546875" defaultRowHeight="15" x14ac:dyDescent="0.25"/>
  <cols>
    <col min="1" max="1" width="61.42578125" customWidth="1"/>
    <col min="2" max="2" width="29.140625" customWidth="1"/>
    <col min="5" max="5" width="17.42578125" customWidth="1"/>
    <col min="7" max="7" width="56.5703125" style="20" customWidth="1"/>
    <col min="9" max="9" width="41" customWidth="1"/>
    <col min="11" max="11" width="34" customWidth="1"/>
    <col min="13" max="13" width="28.140625" customWidth="1"/>
    <col min="14" max="14" width="42.42578125" customWidth="1"/>
    <col min="15" max="15" width="10.42578125" customWidth="1"/>
    <col min="16" max="16" width="11.140625" customWidth="1"/>
    <col min="17" max="17" width="10.42578125" customWidth="1"/>
    <col min="19" max="19" width="13.7109375" customWidth="1"/>
    <col min="20" max="20" width="11.28515625" customWidth="1"/>
    <col min="22" max="22" width="10.7109375" customWidth="1"/>
    <col min="30" max="30" width="56" customWidth="1"/>
    <col min="32" max="32" width="11.7109375" customWidth="1"/>
    <col min="33" max="33" width="13.28515625" customWidth="1"/>
    <col min="36" max="36" width="12.42578125" customWidth="1"/>
    <col min="37" max="37" width="15.140625" customWidth="1"/>
    <col min="41" max="41" width="14" customWidth="1"/>
  </cols>
  <sheetData>
    <row r="1" spans="1:42" x14ac:dyDescent="0.25">
      <c r="A1" s="1" t="s">
        <v>0</v>
      </c>
      <c r="B1" s="2"/>
      <c r="C1" s="2"/>
      <c r="D1" s="2"/>
      <c r="E1" s="2"/>
      <c r="F1" s="31"/>
      <c r="G1" s="17"/>
      <c r="H1" s="31"/>
      <c r="I1" s="2"/>
      <c r="J1" s="2"/>
      <c r="K1" s="2"/>
      <c r="L1" s="2"/>
      <c r="M1" s="2"/>
      <c r="N1" s="2"/>
      <c r="O1" s="2"/>
      <c r="P1" s="2"/>
      <c r="Q1" s="2"/>
      <c r="R1" s="2"/>
      <c r="S1" s="2"/>
      <c r="T1" s="2"/>
      <c r="U1" s="2"/>
      <c r="V1" s="2"/>
      <c r="W1" s="2"/>
      <c r="X1" s="2"/>
      <c r="Y1" s="2"/>
      <c r="Z1" s="2"/>
      <c r="AA1" s="2"/>
      <c r="AB1" s="2"/>
      <c r="AC1" s="2"/>
      <c r="AD1" s="3" t="s">
        <v>1</v>
      </c>
      <c r="AE1" s="4"/>
      <c r="AF1" s="2"/>
      <c r="AG1" s="2"/>
      <c r="AH1" s="2"/>
      <c r="AI1" s="2"/>
      <c r="AJ1" s="2"/>
      <c r="AK1" s="2"/>
      <c r="AL1" s="2"/>
      <c r="AM1" s="2"/>
      <c r="AN1" s="2"/>
      <c r="AO1" s="2"/>
      <c r="AP1" s="2"/>
    </row>
    <row r="2" spans="1:42" ht="90.75" thickBot="1" x14ac:dyDescent="0.3">
      <c r="A2" s="5" t="s">
        <v>2</v>
      </c>
      <c r="B2" s="5" t="s">
        <v>3</v>
      </c>
      <c r="C2" s="5" t="s">
        <v>4</v>
      </c>
      <c r="D2" s="6" t="s">
        <v>5</v>
      </c>
      <c r="E2" s="6" t="s">
        <v>6</v>
      </c>
      <c r="F2" s="33" t="s">
        <v>7</v>
      </c>
      <c r="G2" s="18" t="s">
        <v>8</v>
      </c>
      <c r="H2" s="33" t="s">
        <v>9</v>
      </c>
      <c r="I2" s="6" t="s">
        <v>8</v>
      </c>
      <c r="J2" s="6" t="s">
        <v>10</v>
      </c>
      <c r="K2" s="6" t="s">
        <v>8</v>
      </c>
      <c r="L2" s="6" t="s">
        <v>11</v>
      </c>
      <c r="M2" s="6" t="s">
        <v>8</v>
      </c>
      <c r="N2" s="6" t="s">
        <v>12</v>
      </c>
      <c r="O2" s="6" t="s">
        <v>13</v>
      </c>
      <c r="P2" s="6" t="s">
        <v>14</v>
      </c>
      <c r="Q2" s="6" t="s">
        <v>15</v>
      </c>
      <c r="R2" s="6" t="s">
        <v>16</v>
      </c>
      <c r="S2" s="6" t="s">
        <v>17</v>
      </c>
      <c r="T2" s="6" t="s">
        <v>18</v>
      </c>
      <c r="U2" s="6" t="s">
        <v>19</v>
      </c>
      <c r="V2" s="6" t="s">
        <v>20</v>
      </c>
      <c r="W2" s="6" t="s">
        <v>21</v>
      </c>
      <c r="X2" s="6" t="s">
        <v>22</v>
      </c>
      <c r="Y2" s="6" t="s">
        <v>23</v>
      </c>
      <c r="Z2" s="6" t="s">
        <v>24</v>
      </c>
      <c r="AA2" s="6" t="s">
        <v>25</v>
      </c>
      <c r="AB2" s="6" t="s">
        <v>26</v>
      </c>
      <c r="AC2" s="2"/>
      <c r="AD2" s="5" t="s">
        <v>2</v>
      </c>
      <c r="AE2" s="7" t="s">
        <v>27</v>
      </c>
      <c r="AF2" s="6" t="s">
        <v>28</v>
      </c>
      <c r="AG2" s="6" t="s">
        <v>29</v>
      </c>
      <c r="AH2" s="6" t="s">
        <v>30</v>
      </c>
      <c r="AI2" s="6" t="s">
        <v>31</v>
      </c>
      <c r="AJ2" s="6" t="s">
        <v>32</v>
      </c>
      <c r="AK2" s="6" t="s">
        <v>33</v>
      </c>
      <c r="AL2" s="6" t="s">
        <v>34</v>
      </c>
      <c r="AM2" s="6" t="s">
        <v>35</v>
      </c>
      <c r="AN2" s="6" t="s">
        <v>36</v>
      </c>
      <c r="AO2" s="6" t="s">
        <v>37</v>
      </c>
      <c r="AP2" s="6" t="s">
        <v>38</v>
      </c>
    </row>
    <row r="3" spans="1:42" ht="34.5" x14ac:dyDescent="0.25">
      <c r="A3" s="8" t="s">
        <v>39</v>
      </c>
      <c r="B3" s="8" t="s">
        <v>40</v>
      </c>
      <c r="C3" s="8" t="s">
        <v>41</v>
      </c>
      <c r="D3" s="9">
        <v>18</v>
      </c>
      <c r="E3" s="9" t="s">
        <v>42</v>
      </c>
      <c r="F3" s="25">
        <v>3578.14</v>
      </c>
      <c r="G3" s="19" t="s">
        <v>140</v>
      </c>
      <c r="H3" s="25">
        <v>1296.6024865259717</v>
      </c>
      <c r="I3" s="27" t="s">
        <v>140</v>
      </c>
      <c r="J3" s="10" t="s">
        <v>42</v>
      </c>
      <c r="K3" s="26" t="s">
        <v>48</v>
      </c>
      <c r="L3" s="10" t="s">
        <v>42</v>
      </c>
      <c r="M3" s="26" t="s">
        <v>49</v>
      </c>
      <c r="N3" s="26" t="s">
        <v>59</v>
      </c>
      <c r="O3" s="11">
        <v>6884.08</v>
      </c>
      <c r="P3" s="11">
        <v>1789.07</v>
      </c>
      <c r="Q3" s="11">
        <v>1015.7876007437568</v>
      </c>
      <c r="R3" s="12">
        <v>0</v>
      </c>
      <c r="S3" s="11">
        <v>2804.8576007437568</v>
      </c>
      <c r="T3" s="11">
        <v>8434.5834999708695</v>
      </c>
      <c r="U3" s="11">
        <v>0</v>
      </c>
      <c r="V3" s="11">
        <v>8434.5834999708695</v>
      </c>
      <c r="W3" s="13">
        <v>1</v>
      </c>
      <c r="X3" s="14">
        <v>1.0676866912524927</v>
      </c>
      <c r="Y3" s="14">
        <v>3.0071343007695979</v>
      </c>
      <c r="Z3" s="11">
        <v>0.71608081804496804</v>
      </c>
      <c r="AA3" s="11">
        <v>3.9782267669164893E-2</v>
      </c>
      <c r="AB3" s="11">
        <v>1.886558400919458</v>
      </c>
      <c r="AC3" s="2"/>
      <c r="AD3" s="8" t="s">
        <v>39</v>
      </c>
      <c r="AE3" s="10">
        <v>65</v>
      </c>
      <c r="AF3" s="14">
        <v>96.634486718294156</v>
      </c>
      <c r="AG3" s="14">
        <v>254.60434077000002</v>
      </c>
      <c r="AH3" s="14">
        <v>96.634486718294156</v>
      </c>
      <c r="AI3" s="14">
        <v>254.60434077000002</v>
      </c>
      <c r="AJ3" s="14">
        <v>4582.8781338599993</v>
      </c>
      <c r="AK3" s="12">
        <v>548247.9274981065</v>
      </c>
      <c r="AL3" s="12">
        <v>513491.39404834423</v>
      </c>
      <c r="AM3" s="12">
        <v>34756.533449762268</v>
      </c>
      <c r="AN3" s="14">
        <v>1.0676866912524925</v>
      </c>
      <c r="AO3" s="12">
        <v>182315.7440483442</v>
      </c>
      <c r="AP3" s="14">
        <v>3.0071343007695979</v>
      </c>
    </row>
    <row r="4" spans="1:42" ht="34.5" x14ac:dyDescent="0.25">
      <c r="A4" s="8" t="s">
        <v>43</v>
      </c>
      <c r="B4" s="8" t="s">
        <v>40</v>
      </c>
      <c r="C4" s="8" t="s">
        <v>41</v>
      </c>
      <c r="D4" s="9">
        <v>18</v>
      </c>
      <c r="E4" s="9" t="s">
        <v>42</v>
      </c>
      <c r="F4" s="25">
        <v>6972.26</v>
      </c>
      <c r="G4" s="19" t="s">
        <v>140</v>
      </c>
      <c r="H4" s="25">
        <v>2127.5514990465945</v>
      </c>
      <c r="I4" s="27" t="s">
        <v>140</v>
      </c>
      <c r="J4" s="10" t="s">
        <v>42</v>
      </c>
      <c r="K4" s="26" t="s">
        <v>48</v>
      </c>
      <c r="L4" s="10" t="s">
        <v>42</v>
      </c>
      <c r="M4" s="26" t="s">
        <v>49</v>
      </c>
      <c r="N4" s="26" t="s">
        <v>59</v>
      </c>
      <c r="O4" s="11">
        <v>13768.16</v>
      </c>
      <c r="P4" s="11">
        <v>3486.13</v>
      </c>
      <c r="Q4" s="11">
        <v>1939.5006352577641</v>
      </c>
      <c r="R4" s="12">
        <v>0</v>
      </c>
      <c r="S4" s="11">
        <v>5425.630635257764</v>
      </c>
      <c r="T4" s="11">
        <v>15645.576128424353</v>
      </c>
      <c r="U4" s="11">
        <v>0</v>
      </c>
      <c r="V4" s="11">
        <v>15645.576128424353</v>
      </c>
      <c r="W4" s="13">
        <v>1</v>
      </c>
      <c r="X4" s="14">
        <v>0.99604750138960507</v>
      </c>
      <c r="Y4" s="14">
        <v>2.8836419543110039</v>
      </c>
      <c r="Z4" s="11">
        <v>0.71086184182861323</v>
      </c>
      <c r="AA4" s="11">
        <v>3.9492324546034088E-2</v>
      </c>
      <c r="AB4" s="11">
        <v>2.2240084336988684</v>
      </c>
      <c r="AC4" s="2"/>
      <c r="AD4" s="8" t="s">
        <v>43</v>
      </c>
      <c r="AE4" s="10">
        <v>65</v>
      </c>
      <c r="AF4" s="14">
        <v>158.56428567244367</v>
      </c>
      <c r="AG4" s="14">
        <v>496.11464643000005</v>
      </c>
      <c r="AH4" s="14">
        <v>158.56428567244367</v>
      </c>
      <c r="AI4" s="14">
        <v>496.11464643000005</v>
      </c>
      <c r="AJ4" s="14">
        <v>8930.0636357399962</v>
      </c>
      <c r="AK4" s="12">
        <v>1016962.4483475829</v>
      </c>
      <c r="AL4" s="12">
        <v>1020997.9412917546</v>
      </c>
      <c r="AM4" s="12">
        <v>-4035.4929441716522</v>
      </c>
      <c r="AN4" s="14">
        <v>0.99604750138960518</v>
      </c>
      <c r="AO4" s="12">
        <v>352665.99129175465</v>
      </c>
      <c r="AP4" s="14">
        <v>2.8836419543110043</v>
      </c>
    </row>
    <row r="5" spans="1:42" ht="45.75" x14ac:dyDescent="0.25">
      <c r="A5" s="8" t="s">
        <v>44</v>
      </c>
      <c r="B5" s="8" t="s">
        <v>45</v>
      </c>
      <c r="C5" s="8" t="s">
        <v>41</v>
      </c>
      <c r="D5" s="9">
        <v>18.100000000000001</v>
      </c>
      <c r="E5" s="9" t="s">
        <v>42</v>
      </c>
      <c r="F5" s="25">
        <v>38092.86</v>
      </c>
      <c r="G5" s="19" t="s">
        <v>46</v>
      </c>
      <c r="H5" s="25">
        <v>10208</v>
      </c>
      <c r="I5" s="21" t="s">
        <v>47</v>
      </c>
      <c r="J5" s="10" t="s">
        <v>42</v>
      </c>
      <c r="K5" s="19" t="s">
        <v>48</v>
      </c>
      <c r="L5" s="10" t="s">
        <v>42</v>
      </c>
      <c r="M5" s="19" t="s">
        <v>49</v>
      </c>
      <c r="N5" s="19" t="s">
        <v>59</v>
      </c>
      <c r="O5" s="11">
        <v>47616.074999999997</v>
      </c>
      <c r="P5" s="11">
        <v>19046.43</v>
      </c>
      <c r="Q5" s="11">
        <v>10468.99985036671</v>
      </c>
      <c r="R5" s="12">
        <v>0</v>
      </c>
      <c r="S5" s="11">
        <v>29515.429850366709</v>
      </c>
      <c r="T5" s="11">
        <v>82952.602696222981</v>
      </c>
      <c r="U5" s="11">
        <v>0</v>
      </c>
      <c r="V5" s="11">
        <v>82952.602696222981</v>
      </c>
      <c r="W5" s="13">
        <v>1</v>
      </c>
      <c r="X5" s="14">
        <v>1.4281225066838195</v>
      </c>
      <c r="Y5" s="14">
        <v>2.810482622708351</v>
      </c>
      <c r="Z5" s="11">
        <v>0.70780574544179631</v>
      </c>
      <c r="AA5" s="11">
        <v>3.9105289803414163E-2</v>
      </c>
      <c r="AB5" s="11">
        <v>2.5215915333566619</v>
      </c>
      <c r="AC5" s="2"/>
      <c r="AD5" s="8" t="s">
        <v>44</v>
      </c>
      <c r="AE5" s="10">
        <v>27</v>
      </c>
      <c r="AF5" s="14">
        <v>316.02130560000001</v>
      </c>
      <c r="AG5" s="14">
        <v>1125.9068537339999</v>
      </c>
      <c r="AH5" s="14">
        <v>316.02130560000001</v>
      </c>
      <c r="AI5" s="14">
        <v>1125.9068537339999</v>
      </c>
      <c r="AJ5" s="14">
        <v>20378.914052585402</v>
      </c>
      <c r="AK5" s="12">
        <v>2239720.2727980204</v>
      </c>
      <c r="AL5" s="12">
        <v>1568297.0209599012</v>
      </c>
      <c r="AM5" s="12">
        <v>671423.25183811923</v>
      </c>
      <c r="AN5" s="14">
        <v>1.4281225066838192</v>
      </c>
      <c r="AO5" s="12">
        <v>796916.60595990112</v>
      </c>
      <c r="AP5" s="14">
        <v>2.810482622708351</v>
      </c>
    </row>
    <row r="6" spans="1:42" x14ac:dyDescent="0.25">
      <c r="A6" s="2"/>
      <c r="B6" s="2"/>
      <c r="C6" s="2"/>
      <c r="D6" s="2"/>
      <c r="E6" s="2"/>
      <c r="F6" s="31"/>
      <c r="G6" s="17"/>
      <c r="H6" s="31"/>
      <c r="I6" s="2"/>
      <c r="J6" s="2"/>
      <c r="K6" s="2"/>
      <c r="L6" s="2"/>
      <c r="M6" s="2"/>
      <c r="N6" s="2"/>
      <c r="O6" s="2"/>
      <c r="P6" s="2"/>
      <c r="Q6" s="2"/>
      <c r="R6" s="2"/>
      <c r="S6" s="2"/>
      <c r="T6" s="2"/>
      <c r="U6" s="2"/>
      <c r="V6" s="2"/>
      <c r="W6" s="2"/>
      <c r="X6" s="2"/>
      <c r="Y6" s="2"/>
      <c r="Z6" s="2"/>
      <c r="AA6" s="2"/>
      <c r="AB6" s="2"/>
      <c r="AC6" s="2"/>
      <c r="AD6" s="2"/>
      <c r="AE6" s="4"/>
      <c r="AF6" s="2"/>
      <c r="AG6" s="2"/>
      <c r="AH6" s="2"/>
      <c r="AI6" s="2"/>
      <c r="AJ6" s="2"/>
      <c r="AK6" s="2"/>
      <c r="AL6" s="2"/>
      <c r="AM6" s="2"/>
      <c r="AN6" s="2"/>
      <c r="AO6" s="2"/>
      <c r="AP6" s="2"/>
    </row>
    <row r="7" spans="1:42" x14ac:dyDescent="0.25">
      <c r="A7" s="1" t="s">
        <v>50</v>
      </c>
      <c r="B7" s="2"/>
      <c r="C7" s="2"/>
      <c r="D7" s="2"/>
      <c r="E7" s="2"/>
      <c r="F7" s="31"/>
      <c r="G7" s="17"/>
      <c r="H7" s="31"/>
      <c r="I7" s="2"/>
      <c r="J7" s="2"/>
      <c r="K7" s="2"/>
      <c r="L7" s="2"/>
      <c r="M7" s="2"/>
      <c r="N7" s="2"/>
      <c r="O7" s="2"/>
      <c r="P7" s="2"/>
      <c r="Q7" s="2"/>
      <c r="R7" s="2"/>
      <c r="S7" s="2"/>
      <c r="T7" s="2"/>
      <c r="U7" s="2"/>
      <c r="V7" s="2"/>
      <c r="W7" s="2"/>
      <c r="X7" s="2"/>
      <c r="Y7" s="2"/>
      <c r="Z7" s="2"/>
      <c r="AA7" s="2"/>
      <c r="AB7" s="2"/>
      <c r="AC7" s="2"/>
      <c r="AD7" s="3" t="s">
        <v>51</v>
      </c>
      <c r="AE7" s="4"/>
      <c r="AF7" s="2"/>
      <c r="AG7" s="2"/>
      <c r="AH7" s="2"/>
      <c r="AI7" s="2"/>
      <c r="AJ7" s="2"/>
      <c r="AK7" s="2"/>
      <c r="AL7" s="2"/>
      <c r="AM7" s="2"/>
      <c r="AN7" s="2"/>
      <c r="AO7" s="2"/>
      <c r="AP7" s="2"/>
    </row>
    <row r="8" spans="1:42" ht="90.75" thickBot="1" x14ac:dyDescent="0.3">
      <c r="A8" s="5" t="s">
        <v>2</v>
      </c>
      <c r="B8" s="5" t="s">
        <v>3</v>
      </c>
      <c r="C8" s="5" t="s">
        <v>4</v>
      </c>
      <c r="D8" s="6" t="s">
        <v>5</v>
      </c>
      <c r="E8" s="6" t="s">
        <v>6</v>
      </c>
      <c r="F8" s="33" t="s">
        <v>7</v>
      </c>
      <c r="G8" s="18" t="s">
        <v>8</v>
      </c>
      <c r="H8" s="33" t="s">
        <v>9</v>
      </c>
      <c r="I8" s="6" t="s">
        <v>8</v>
      </c>
      <c r="J8" s="6" t="s">
        <v>10</v>
      </c>
      <c r="K8" s="6" t="s">
        <v>8</v>
      </c>
      <c r="L8" s="6" t="s">
        <v>11</v>
      </c>
      <c r="M8" s="6" t="s">
        <v>8</v>
      </c>
      <c r="N8" s="6" t="s">
        <v>12</v>
      </c>
      <c r="O8" s="6" t="s">
        <v>13</v>
      </c>
      <c r="P8" s="6" t="s">
        <v>14</v>
      </c>
      <c r="Q8" s="6" t="s">
        <v>15</v>
      </c>
      <c r="R8" s="6" t="s">
        <v>16</v>
      </c>
      <c r="S8" s="6" t="s">
        <v>17</v>
      </c>
      <c r="T8" s="6" t="s">
        <v>18</v>
      </c>
      <c r="U8" s="6" t="s">
        <v>19</v>
      </c>
      <c r="V8" s="6" t="s">
        <v>20</v>
      </c>
      <c r="W8" s="6" t="s">
        <v>21</v>
      </c>
      <c r="X8" s="6" t="s">
        <v>22</v>
      </c>
      <c r="Y8" s="6" t="s">
        <v>23</v>
      </c>
      <c r="Z8" s="6" t="s">
        <v>24</v>
      </c>
      <c r="AA8" s="6" t="s">
        <v>25</v>
      </c>
      <c r="AB8" s="6" t="s">
        <v>26</v>
      </c>
      <c r="AC8" s="2"/>
      <c r="AD8" s="5" t="s">
        <v>2</v>
      </c>
      <c r="AE8" s="7" t="s">
        <v>27</v>
      </c>
      <c r="AF8" s="6" t="s">
        <v>28</v>
      </c>
      <c r="AG8" s="6" t="s">
        <v>29</v>
      </c>
      <c r="AH8" s="6" t="s">
        <v>30</v>
      </c>
      <c r="AI8" s="6" t="s">
        <v>31</v>
      </c>
      <c r="AJ8" s="6" t="s">
        <v>32</v>
      </c>
      <c r="AK8" s="6" t="s">
        <v>33</v>
      </c>
      <c r="AL8" s="6" t="s">
        <v>34</v>
      </c>
      <c r="AM8" s="6" t="s">
        <v>35</v>
      </c>
      <c r="AN8" s="6" t="s">
        <v>36</v>
      </c>
      <c r="AO8" s="6" t="s">
        <v>37</v>
      </c>
      <c r="AP8" s="6" t="s">
        <v>38</v>
      </c>
    </row>
    <row r="9" spans="1:42" ht="45.75" x14ac:dyDescent="0.25">
      <c r="A9" s="8" t="s">
        <v>50</v>
      </c>
      <c r="B9" s="8" t="s">
        <v>40</v>
      </c>
      <c r="C9" s="8" t="s">
        <v>52</v>
      </c>
      <c r="D9" s="9">
        <v>20</v>
      </c>
      <c r="E9" s="9">
        <v>6.666666666666667</v>
      </c>
      <c r="F9" s="25">
        <v>5015</v>
      </c>
      <c r="G9" s="19" t="s">
        <v>118</v>
      </c>
      <c r="H9" s="25">
        <v>1419.2449999999999</v>
      </c>
      <c r="I9" s="19" t="s">
        <v>117</v>
      </c>
      <c r="J9" s="10">
        <v>5015</v>
      </c>
      <c r="K9" s="19" t="s">
        <v>58</v>
      </c>
      <c r="L9" s="10">
        <v>1419.2449999999999</v>
      </c>
      <c r="M9" s="19" t="s">
        <v>58</v>
      </c>
      <c r="N9" s="19" t="s">
        <v>59</v>
      </c>
      <c r="O9" s="11">
        <v>0</v>
      </c>
      <c r="P9" s="11">
        <v>0</v>
      </c>
      <c r="Q9" s="11">
        <v>15912.253100247655</v>
      </c>
      <c r="R9" s="12">
        <v>11500</v>
      </c>
      <c r="S9" s="11">
        <v>15912.253100247655</v>
      </c>
      <c r="T9" s="11">
        <v>11764.354893066999</v>
      </c>
      <c r="U9" s="11">
        <v>0</v>
      </c>
      <c r="V9" s="11">
        <v>11764.354893066999</v>
      </c>
      <c r="W9" s="13">
        <v>1</v>
      </c>
      <c r="X9" s="14">
        <v>0.73932678288556763</v>
      </c>
      <c r="Y9" s="14">
        <v>0.73932678288556763</v>
      </c>
      <c r="Z9" s="11">
        <v>2.8984732217499967</v>
      </c>
      <c r="AA9" s="11">
        <v>0.14492366108749982</v>
      </c>
      <c r="AB9" s="11">
        <v>9.7777874353800662</v>
      </c>
      <c r="AC9" s="2"/>
      <c r="AD9" s="8" t="s">
        <v>50</v>
      </c>
      <c r="AE9" s="10">
        <v>492.89242351144998</v>
      </c>
      <c r="AF9" s="14">
        <v>802.08695438162181</v>
      </c>
      <c r="AG9" s="14">
        <v>2705.9402201301914</v>
      </c>
      <c r="AH9" s="14">
        <v>802.08695438162181</v>
      </c>
      <c r="AI9" s="14">
        <v>2705.9402201301914</v>
      </c>
      <c r="AJ9" s="14">
        <v>54118.804402603826</v>
      </c>
      <c r="AK9" s="12">
        <v>5798561.3942925781</v>
      </c>
      <c r="AL9" s="12">
        <v>7843028.9941086499</v>
      </c>
      <c r="AM9" s="12">
        <v>-2044467.5998160718</v>
      </c>
      <c r="AN9" s="14">
        <v>0.73932678288556763</v>
      </c>
      <c r="AO9" s="12">
        <v>7843028.9941086499</v>
      </c>
      <c r="AP9" s="14">
        <v>0.73932678288556763</v>
      </c>
    </row>
    <row r="10" spans="1:42" ht="45.75" x14ac:dyDescent="0.25">
      <c r="A10" s="8" t="s">
        <v>53</v>
      </c>
      <c r="B10" s="8" t="s">
        <v>45</v>
      </c>
      <c r="C10" s="8" t="s">
        <v>52</v>
      </c>
      <c r="D10" s="9">
        <v>5</v>
      </c>
      <c r="E10" s="9">
        <v>1.6666666666666667</v>
      </c>
      <c r="F10" s="25">
        <v>252</v>
      </c>
      <c r="G10" s="19" t="s">
        <v>147</v>
      </c>
      <c r="H10" s="25">
        <v>34.799999999999997</v>
      </c>
      <c r="I10" s="19" t="s">
        <v>156</v>
      </c>
      <c r="J10" s="10">
        <v>252</v>
      </c>
      <c r="K10" s="19" t="s">
        <v>58</v>
      </c>
      <c r="L10" s="10">
        <v>34.799999999999997</v>
      </c>
      <c r="M10" s="19" t="s">
        <v>58</v>
      </c>
      <c r="N10" s="19" t="s">
        <v>59</v>
      </c>
      <c r="O10" s="11">
        <v>0</v>
      </c>
      <c r="P10" s="11">
        <v>0</v>
      </c>
      <c r="Q10" s="11">
        <v>983.99536889816193</v>
      </c>
      <c r="R10" s="12">
        <v>772.84</v>
      </c>
      <c r="S10" s="11">
        <v>983.99536889816193</v>
      </c>
      <c r="T10" s="11">
        <v>175.55034825045212</v>
      </c>
      <c r="U10" s="11">
        <v>0</v>
      </c>
      <c r="V10" s="11">
        <v>175.55034825045212</v>
      </c>
      <c r="W10" s="13">
        <v>1</v>
      </c>
      <c r="X10" s="14">
        <v>0.1784056651069672</v>
      </c>
      <c r="Y10" s="14">
        <v>0.1784056651069672</v>
      </c>
      <c r="Z10" s="11">
        <v>3.5669832122558365</v>
      </c>
      <c r="AA10" s="11">
        <v>0.71339664245116741</v>
      </c>
      <c r="AB10" s="11">
        <v>24.659263253335833</v>
      </c>
      <c r="AC10" s="2"/>
      <c r="AD10" s="8" t="s">
        <v>53</v>
      </c>
      <c r="AE10" s="10">
        <v>123.55629133351873</v>
      </c>
      <c r="AF10" s="14">
        <v>4.9301035987768378</v>
      </c>
      <c r="AG10" s="14">
        <v>34.084782174946348</v>
      </c>
      <c r="AH10" s="14">
        <v>4.9301035987768378</v>
      </c>
      <c r="AI10" s="14">
        <v>34.084782174946348</v>
      </c>
      <c r="AJ10" s="14">
        <v>170.42391087473175</v>
      </c>
      <c r="AK10" s="12">
        <v>21690.349972133532</v>
      </c>
      <c r="AL10" s="12">
        <v>121578.81847041452</v>
      </c>
      <c r="AM10" s="12">
        <v>-99888.468498280999</v>
      </c>
      <c r="AN10" s="14">
        <v>0.1784056651069672</v>
      </c>
      <c r="AO10" s="12">
        <v>121578.81847041452</v>
      </c>
      <c r="AP10" s="14">
        <v>0.1784056651069672</v>
      </c>
    </row>
    <row r="11" spans="1:42" x14ac:dyDescent="0.25">
      <c r="A11" s="2"/>
      <c r="B11" s="2"/>
      <c r="C11" s="2"/>
      <c r="D11" s="2"/>
      <c r="E11" s="2"/>
      <c r="F11" s="31"/>
      <c r="G11" s="17"/>
      <c r="H11" s="31"/>
      <c r="I11" s="2"/>
      <c r="J11" s="2"/>
      <c r="K11" s="2"/>
      <c r="L11" s="2"/>
      <c r="M11" s="2"/>
      <c r="N11" s="2"/>
      <c r="O11" s="2"/>
      <c r="P11" s="2"/>
      <c r="Q11" s="2"/>
      <c r="R11" s="2"/>
      <c r="S11" s="2"/>
      <c r="T11" s="2"/>
      <c r="U11" s="2"/>
      <c r="V11" s="2"/>
      <c r="W11" s="2"/>
      <c r="X11" s="2"/>
      <c r="Y11" s="2"/>
      <c r="Z11" s="2"/>
      <c r="AA11" s="2"/>
      <c r="AB11" s="2"/>
      <c r="AC11" s="2"/>
      <c r="AD11" s="2"/>
      <c r="AE11" s="4"/>
      <c r="AF11" s="2"/>
      <c r="AG11" s="2"/>
      <c r="AH11" s="2"/>
      <c r="AI11" s="2"/>
      <c r="AJ11" s="2"/>
      <c r="AK11" s="2"/>
      <c r="AL11" s="2"/>
      <c r="AM11" s="2"/>
      <c r="AN11" s="2"/>
      <c r="AO11" s="2"/>
      <c r="AP11" s="2"/>
    </row>
    <row r="12" spans="1:42" x14ac:dyDescent="0.25">
      <c r="A12" s="1" t="s">
        <v>54</v>
      </c>
      <c r="B12" s="2"/>
      <c r="C12" s="2"/>
      <c r="D12" s="2"/>
      <c r="E12" s="2"/>
      <c r="F12" s="31"/>
      <c r="G12" s="17"/>
      <c r="H12" s="31"/>
      <c r="I12" s="2"/>
      <c r="J12" s="2"/>
      <c r="K12" s="2"/>
      <c r="L12" s="2"/>
      <c r="M12" s="2"/>
      <c r="N12" s="2"/>
      <c r="O12" s="2"/>
      <c r="P12" s="2"/>
      <c r="Q12" s="2"/>
      <c r="R12" s="2"/>
      <c r="S12" s="2"/>
      <c r="T12" s="2"/>
      <c r="U12" s="2"/>
      <c r="V12" s="2"/>
      <c r="W12" s="2"/>
      <c r="X12" s="2"/>
      <c r="Y12" s="2"/>
      <c r="Z12" s="2"/>
      <c r="AA12" s="2"/>
      <c r="AB12" s="2"/>
      <c r="AC12" s="2"/>
      <c r="AD12" s="3" t="s">
        <v>55</v>
      </c>
      <c r="AE12" s="4"/>
      <c r="AF12" s="2"/>
      <c r="AG12" s="2"/>
      <c r="AH12" s="2"/>
      <c r="AI12" s="2"/>
      <c r="AJ12" s="2"/>
      <c r="AK12" s="2"/>
      <c r="AL12" s="2"/>
      <c r="AM12" s="2"/>
      <c r="AN12" s="2"/>
      <c r="AO12" s="2"/>
      <c r="AP12" s="2"/>
    </row>
    <row r="13" spans="1:42" ht="90.75" thickBot="1" x14ac:dyDescent="0.3">
      <c r="A13" s="5" t="s">
        <v>2</v>
      </c>
      <c r="B13" s="5" t="s">
        <v>3</v>
      </c>
      <c r="C13" s="5" t="s">
        <v>4</v>
      </c>
      <c r="D13" s="6" t="s">
        <v>5</v>
      </c>
      <c r="E13" s="6" t="s">
        <v>6</v>
      </c>
      <c r="F13" s="33" t="s">
        <v>7</v>
      </c>
      <c r="G13" s="18" t="s">
        <v>8</v>
      </c>
      <c r="H13" s="33" t="s">
        <v>9</v>
      </c>
      <c r="I13" s="6" t="s">
        <v>8</v>
      </c>
      <c r="J13" s="6" t="s">
        <v>10</v>
      </c>
      <c r="K13" s="6" t="s">
        <v>8</v>
      </c>
      <c r="L13" s="6" t="s">
        <v>11</v>
      </c>
      <c r="M13" s="6" t="s">
        <v>8</v>
      </c>
      <c r="N13" s="6" t="s">
        <v>12</v>
      </c>
      <c r="O13" s="6" t="s">
        <v>13</v>
      </c>
      <c r="P13" s="6" t="s">
        <v>14</v>
      </c>
      <c r="Q13" s="6" t="s">
        <v>15</v>
      </c>
      <c r="R13" s="6" t="s">
        <v>16</v>
      </c>
      <c r="S13" s="6" t="s">
        <v>17</v>
      </c>
      <c r="T13" s="6" t="s">
        <v>18</v>
      </c>
      <c r="U13" s="6" t="s">
        <v>19</v>
      </c>
      <c r="V13" s="6" t="s">
        <v>20</v>
      </c>
      <c r="W13" s="6" t="s">
        <v>21</v>
      </c>
      <c r="X13" s="6" t="s">
        <v>22</v>
      </c>
      <c r="Y13" s="6" t="s">
        <v>23</v>
      </c>
      <c r="Z13" s="6" t="s">
        <v>24</v>
      </c>
      <c r="AA13" s="6" t="s">
        <v>25</v>
      </c>
      <c r="AB13" s="6" t="s">
        <v>26</v>
      </c>
      <c r="AC13" s="2"/>
      <c r="AD13" s="5" t="s">
        <v>2</v>
      </c>
      <c r="AE13" s="7" t="s">
        <v>27</v>
      </c>
      <c r="AF13" s="6" t="s">
        <v>28</v>
      </c>
      <c r="AG13" s="6" t="s">
        <v>29</v>
      </c>
      <c r="AH13" s="6" t="s">
        <v>30</v>
      </c>
      <c r="AI13" s="6" t="s">
        <v>31</v>
      </c>
      <c r="AJ13" s="6" t="s">
        <v>32</v>
      </c>
      <c r="AK13" s="6" t="s">
        <v>33</v>
      </c>
      <c r="AL13" s="6" t="s">
        <v>34</v>
      </c>
      <c r="AM13" s="6" t="s">
        <v>35</v>
      </c>
      <c r="AN13" s="6" t="s">
        <v>36</v>
      </c>
      <c r="AO13" s="6" t="s">
        <v>37</v>
      </c>
      <c r="AP13" s="6" t="s">
        <v>38</v>
      </c>
    </row>
    <row r="14" spans="1:42" ht="45.75" x14ac:dyDescent="0.25">
      <c r="A14" s="8" t="s">
        <v>56</v>
      </c>
      <c r="B14" s="8" t="s">
        <v>57</v>
      </c>
      <c r="C14" s="8" t="s">
        <v>52</v>
      </c>
      <c r="D14" s="9">
        <v>4</v>
      </c>
      <c r="E14" s="9">
        <v>1.3333333333333333</v>
      </c>
      <c r="F14" s="25">
        <v>896</v>
      </c>
      <c r="G14" s="19" t="s">
        <v>146</v>
      </c>
      <c r="H14" s="25">
        <v>124</v>
      </c>
      <c r="I14" s="19" t="s">
        <v>148</v>
      </c>
      <c r="J14" s="10">
        <v>896</v>
      </c>
      <c r="K14" s="19" t="s">
        <v>58</v>
      </c>
      <c r="L14" s="10">
        <v>124</v>
      </c>
      <c r="M14" s="19" t="s">
        <v>58</v>
      </c>
      <c r="N14" s="19" t="s">
        <v>59</v>
      </c>
      <c r="O14" s="11">
        <v>133.81410189999997</v>
      </c>
      <c r="P14" s="11">
        <v>183.81410189999997</v>
      </c>
      <c r="Q14" s="11">
        <v>168.99751841251995</v>
      </c>
      <c r="R14" s="12">
        <v>0</v>
      </c>
      <c r="S14" s="11">
        <v>352.81162031251995</v>
      </c>
      <c r="T14" s="11">
        <v>248.72474158477692</v>
      </c>
      <c r="U14" s="11">
        <v>0</v>
      </c>
      <c r="V14" s="11">
        <v>248.72474158477692</v>
      </c>
      <c r="W14" s="13">
        <v>0.48</v>
      </c>
      <c r="X14" s="14">
        <v>1.0664432879820225</v>
      </c>
      <c r="Y14" s="14">
        <v>0.70497888183064084</v>
      </c>
      <c r="Z14" s="11">
        <v>0.74938015056614349</v>
      </c>
      <c r="AA14" s="11">
        <v>0.18734503764153587</v>
      </c>
      <c r="AB14" s="11">
        <v>5.1694726827041109</v>
      </c>
      <c r="AC14" s="2"/>
      <c r="AD14" s="8" t="s">
        <v>56</v>
      </c>
      <c r="AE14" s="10">
        <v>205.13359885047177</v>
      </c>
      <c r="AF14" s="14">
        <v>13.999472097984919</v>
      </c>
      <c r="AG14" s="14">
        <v>96.57865756454585</v>
      </c>
      <c r="AH14" s="14">
        <v>13.999472097984919</v>
      </c>
      <c r="AI14" s="14">
        <v>96.57865756454585</v>
      </c>
      <c r="AJ14" s="14">
        <v>386.3146302581834</v>
      </c>
      <c r="AK14" s="12">
        <v>51021.801364438885</v>
      </c>
      <c r="AL14" s="12">
        <v>47842.957932610647</v>
      </c>
      <c r="AM14" s="12">
        <v>3178.843431828238</v>
      </c>
      <c r="AN14" s="14">
        <v>1.0664432879820225</v>
      </c>
      <c r="AO14" s="12">
        <v>72373.517390973429</v>
      </c>
      <c r="AP14" s="14">
        <v>0.70497888183064084</v>
      </c>
    </row>
    <row r="15" spans="1:42" ht="45.75" x14ac:dyDescent="0.25">
      <c r="A15" s="8" t="s">
        <v>60</v>
      </c>
      <c r="B15" s="8" t="s">
        <v>57</v>
      </c>
      <c r="C15" s="8" t="s">
        <v>52</v>
      </c>
      <c r="D15" s="9">
        <v>4</v>
      </c>
      <c r="E15" s="9">
        <v>1.3333333333333333</v>
      </c>
      <c r="F15" s="25">
        <v>896</v>
      </c>
      <c r="G15" s="19" t="s">
        <v>147</v>
      </c>
      <c r="H15" s="25">
        <v>124</v>
      </c>
      <c r="I15" s="19" t="s">
        <v>148</v>
      </c>
      <c r="J15" s="10">
        <v>896</v>
      </c>
      <c r="K15" s="19" t="s">
        <v>58</v>
      </c>
      <c r="L15" s="10">
        <v>124</v>
      </c>
      <c r="M15" s="19" t="s">
        <v>58</v>
      </c>
      <c r="N15" s="19" t="s">
        <v>59</v>
      </c>
      <c r="O15" s="11">
        <v>72.863028141105815</v>
      </c>
      <c r="P15" s="11">
        <v>99.7284717</v>
      </c>
      <c r="Q15" s="11">
        <v>153.86210497651996</v>
      </c>
      <c r="R15" s="12">
        <v>0</v>
      </c>
      <c r="S15" s="11">
        <v>253.59057667651996</v>
      </c>
      <c r="T15" s="11">
        <v>248.72474158477692</v>
      </c>
      <c r="U15" s="11">
        <v>0</v>
      </c>
      <c r="V15" s="11">
        <v>248.72474158477692</v>
      </c>
      <c r="W15" s="13">
        <v>0.48</v>
      </c>
      <c r="X15" s="14">
        <v>1.3171443443478654</v>
      </c>
      <c r="Y15" s="14">
        <v>0.98081224012535018</v>
      </c>
      <c r="Z15" s="11">
        <v>0.53863232839006925</v>
      </c>
      <c r="AA15" s="11">
        <v>0.13465808209751731</v>
      </c>
      <c r="AB15" s="11">
        <v>3.7156643467673569</v>
      </c>
      <c r="AC15" s="2"/>
      <c r="AD15" s="8" t="s">
        <v>60</v>
      </c>
      <c r="AE15" s="10">
        <v>136.75573256698121</v>
      </c>
      <c r="AF15" s="14">
        <v>9.3329813986566155</v>
      </c>
      <c r="AG15" s="14">
        <v>64.385771709697238</v>
      </c>
      <c r="AH15" s="14">
        <v>9.3329813986566155</v>
      </c>
      <c r="AI15" s="14">
        <v>64.385771709697238</v>
      </c>
      <c r="AJ15" s="14">
        <v>257.54308683878895</v>
      </c>
      <c r="AK15" s="12">
        <v>34014.534242959264</v>
      </c>
      <c r="AL15" s="12">
        <v>25824.454539794788</v>
      </c>
      <c r="AM15" s="12">
        <v>8190.0797031644761</v>
      </c>
      <c r="AN15" s="14">
        <v>1.3171443443478654</v>
      </c>
      <c r="AO15" s="12">
        <v>34679.965085480704</v>
      </c>
      <c r="AP15" s="14">
        <v>0.98081224012535029</v>
      </c>
    </row>
    <row r="16" spans="1:42" ht="45.75" x14ac:dyDescent="0.25">
      <c r="A16" s="8" t="s">
        <v>61</v>
      </c>
      <c r="B16" s="8" t="s">
        <v>57</v>
      </c>
      <c r="C16" s="8" t="s">
        <v>52</v>
      </c>
      <c r="D16" s="9">
        <v>4</v>
      </c>
      <c r="E16" s="9">
        <v>1.3333333333333333</v>
      </c>
      <c r="F16" s="25">
        <v>896</v>
      </c>
      <c r="G16" s="19" t="s">
        <v>147</v>
      </c>
      <c r="H16" s="25">
        <v>124</v>
      </c>
      <c r="I16" s="19" t="s">
        <v>148</v>
      </c>
      <c r="J16" s="10">
        <v>896</v>
      </c>
      <c r="K16" s="19" t="s">
        <v>58</v>
      </c>
      <c r="L16" s="10">
        <v>124</v>
      </c>
      <c r="M16" s="19" t="s">
        <v>58</v>
      </c>
      <c r="N16" s="19" t="s">
        <v>59</v>
      </c>
      <c r="O16" s="11">
        <v>168.5140672</v>
      </c>
      <c r="P16" s="11">
        <v>218.5140672</v>
      </c>
      <c r="Q16" s="11">
        <v>175.24351216651993</v>
      </c>
      <c r="R16" s="12">
        <v>0</v>
      </c>
      <c r="S16" s="11">
        <v>393.75757936651996</v>
      </c>
      <c r="T16" s="11">
        <v>248.72474158477692</v>
      </c>
      <c r="U16" s="11">
        <v>0</v>
      </c>
      <c r="V16" s="11">
        <v>248.72474158477692</v>
      </c>
      <c r="W16" s="13">
        <v>0.48</v>
      </c>
      <c r="X16" s="14">
        <v>0.97108688871875504</v>
      </c>
      <c r="Y16" s="14">
        <v>0.63166972426264678</v>
      </c>
      <c r="Z16" s="11">
        <v>0.83635032726775482</v>
      </c>
      <c r="AA16" s="11">
        <v>0.20908758181693871</v>
      </c>
      <c r="AB16" s="11">
        <v>5.7694217904156933</v>
      </c>
      <c r="AC16" s="2"/>
      <c r="AD16" s="8" t="s">
        <v>61</v>
      </c>
      <c r="AE16" s="10">
        <v>341.88933141745298</v>
      </c>
      <c r="AF16" s="14">
        <v>23.332453496641538</v>
      </c>
      <c r="AG16" s="14">
        <v>160.96442927424309</v>
      </c>
      <c r="AH16" s="14">
        <v>23.332453496641538</v>
      </c>
      <c r="AI16" s="14">
        <v>160.96442927424309</v>
      </c>
      <c r="AJ16" s="14">
        <v>643.85771709697235</v>
      </c>
      <c r="AK16" s="12">
        <v>85036.335607398141</v>
      </c>
      <c r="AL16" s="12">
        <v>87568.204859190781</v>
      </c>
      <c r="AM16" s="12">
        <v>-2531.8692517926393</v>
      </c>
      <c r="AN16" s="14">
        <v>0.97108688871875504</v>
      </c>
      <c r="AO16" s="12">
        <v>134621.5155501742</v>
      </c>
      <c r="AP16" s="14">
        <v>0.63166972426264667</v>
      </c>
    </row>
    <row r="17" spans="1:42" ht="45.75" x14ac:dyDescent="0.25">
      <c r="A17" s="8" t="s">
        <v>62</v>
      </c>
      <c r="B17" s="8" t="s">
        <v>57</v>
      </c>
      <c r="C17" s="8" t="s">
        <v>52</v>
      </c>
      <c r="D17" s="9">
        <v>4</v>
      </c>
      <c r="E17" s="9">
        <v>1.3333333333333333</v>
      </c>
      <c r="F17" s="25">
        <v>670</v>
      </c>
      <c r="G17" s="19" t="s">
        <v>147</v>
      </c>
      <c r="H17" s="25">
        <v>92.5</v>
      </c>
      <c r="I17" s="19" t="s">
        <v>148</v>
      </c>
      <c r="J17" s="10">
        <v>670</v>
      </c>
      <c r="K17" s="19" t="s">
        <v>58</v>
      </c>
      <c r="L17" s="10">
        <v>92.5</v>
      </c>
      <c r="M17" s="19" t="s">
        <v>58</v>
      </c>
      <c r="N17" s="19" t="s">
        <v>59</v>
      </c>
      <c r="O17" s="11">
        <v>133.81410189999997</v>
      </c>
      <c r="P17" s="11">
        <v>183.81410189999997</v>
      </c>
      <c r="Q17" s="11">
        <v>153.74511996999723</v>
      </c>
      <c r="R17" s="12">
        <v>0</v>
      </c>
      <c r="S17" s="11">
        <v>337.5592218699972</v>
      </c>
      <c r="T17" s="11">
        <v>220.81199414379674</v>
      </c>
      <c r="U17" s="11">
        <v>0</v>
      </c>
      <c r="V17" s="11">
        <v>220.81199414379674</v>
      </c>
      <c r="W17" s="13">
        <v>0.56999999999999995</v>
      </c>
      <c r="X17" s="14">
        <v>0.95997218672072904</v>
      </c>
      <c r="Y17" s="14">
        <v>0.65414297651402087</v>
      </c>
      <c r="Z17" s="11">
        <v>0.80743741602053543</v>
      </c>
      <c r="AA17" s="11">
        <v>0.20185935400513386</v>
      </c>
      <c r="AB17" s="11">
        <v>5.5834119941740088</v>
      </c>
      <c r="AC17" s="2"/>
      <c r="AD17" s="8" t="s">
        <v>62</v>
      </c>
      <c r="AE17" s="10">
        <v>310</v>
      </c>
      <c r="AF17" s="14">
        <v>18.740890350000001</v>
      </c>
      <c r="AG17" s="14">
        <v>129.60043830000001</v>
      </c>
      <c r="AH17" s="14">
        <v>18.740890350000001</v>
      </c>
      <c r="AI17" s="14">
        <v>129.60043830000001</v>
      </c>
      <c r="AJ17" s="14">
        <v>518.40175320000003</v>
      </c>
      <c r="AK17" s="12">
        <v>68451.718184576996</v>
      </c>
      <c r="AL17" s="12">
        <v>71305.938996429148</v>
      </c>
      <c r="AM17" s="12">
        <v>-2854.2208118521521</v>
      </c>
      <c r="AN17" s="14">
        <v>0.95997218672072904</v>
      </c>
      <c r="AO17" s="12">
        <v>104643.35877969913</v>
      </c>
      <c r="AP17" s="14">
        <v>0.65414297651402087</v>
      </c>
    </row>
    <row r="18" spans="1:42" ht="45.75" x14ac:dyDescent="0.25">
      <c r="A18" s="8" t="s">
        <v>63</v>
      </c>
      <c r="B18" s="8" t="s">
        <v>57</v>
      </c>
      <c r="C18" s="8" t="s">
        <v>52</v>
      </c>
      <c r="D18" s="9">
        <v>4</v>
      </c>
      <c r="E18" s="9">
        <v>1.3333333333333333</v>
      </c>
      <c r="F18" s="25">
        <v>670</v>
      </c>
      <c r="G18" s="19" t="s">
        <v>147</v>
      </c>
      <c r="H18" s="25">
        <v>92.5</v>
      </c>
      <c r="I18" s="19" t="s">
        <v>148</v>
      </c>
      <c r="J18" s="10">
        <v>670</v>
      </c>
      <c r="K18" s="19" t="s">
        <v>58</v>
      </c>
      <c r="L18" s="10">
        <v>92.5</v>
      </c>
      <c r="M18" s="19" t="s">
        <v>58</v>
      </c>
      <c r="N18" s="19" t="s">
        <v>59</v>
      </c>
      <c r="O18" s="11">
        <v>72.863028141105815</v>
      </c>
      <c r="P18" s="11">
        <v>99.7284717</v>
      </c>
      <c r="Q18" s="11">
        <v>138.60970653399721</v>
      </c>
      <c r="R18" s="12">
        <v>0</v>
      </c>
      <c r="S18" s="11">
        <v>238.33817823399721</v>
      </c>
      <c r="T18" s="11">
        <v>220.81199414379674</v>
      </c>
      <c r="U18" s="11">
        <v>0</v>
      </c>
      <c r="V18" s="11">
        <v>220.81199414379674</v>
      </c>
      <c r="W18" s="13">
        <v>0.56999999999999995</v>
      </c>
      <c r="X18" s="14">
        <v>1.2257688075107558</v>
      </c>
      <c r="Y18" s="14">
        <v>0.92646505809491631</v>
      </c>
      <c r="Z18" s="11">
        <v>0.57010192672625415</v>
      </c>
      <c r="AA18" s="11">
        <v>0.14252548168156354</v>
      </c>
      <c r="AB18" s="11">
        <v>3.9422422994380084</v>
      </c>
      <c r="AC18" s="2"/>
      <c r="AD18" s="8" t="s">
        <v>63</v>
      </c>
      <c r="AE18" s="10">
        <v>200</v>
      </c>
      <c r="AF18" s="14">
        <v>12.090896999999998</v>
      </c>
      <c r="AG18" s="14">
        <v>83.613185999999999</v>
      </c>
      <c r="AH18" s="14">
        <v>12.090896999999998</v>
      </c>
      <c r="AI18" s="14">
        <v>83.613185999999999</v>
      </c>
      <c r="AJ18" s="14">
        <v>334.452744</v>
      </c>
      <c r="AK18" s="12">
        <v>44162.398828759346</v>
      </c>
      <c r="AL18" s="12">
        <v>36028.326514885506</v>
      </c>
      <c r="AM18" s="12">
        <v>8134.0723138738394</v>
      </c>
      <c r="AN18" s="14">
        <v>1.2257688075107556</v>
      </c>
      <c r="AO18" s="12">
        <v>47667.635646799441</v>
      </c>
      <c r="AP18" s="14">
        <v>0.92646505809491631</v>
      </c>
    </row>
    <row r="19" spans="1:42" ht="45.75" x14ac:dyDescent="0.25">
      <c r="A19" s="8" t="s">
        <v>64</v>
      </c>
      <c r="B19" s="8" t="s">
        <v>57</v>
      </c>
      <c r="C19" s="8" t="s">
        <v>52</v>
      </c>
      <c r="D19" s="9">
        <v>4</v>
      </c>
      <c r="E19" s="9">
        <v>1.3333333333333333</v>
      </c>
      <c r="F19" s="25">
        <v>670</v>
      </c>
      <c r="G19" s="19" t="s">
        <v>147</v>
      </c>
      <c r="H19" s="25">
        <v>92.5</v>
      </c>
      <c r="I19" s="19" t="s">
        <v>148</v>
      </c>
      <c r="J19" s="10">
        <v>670</v>
      </c>
      <c r="K19" s="19" t="s">
        <v>58</v>
      </c>
      <c r="L19" s="10">
        <v>92.5</v>
      </c>
      <c r="M19" s="19" t="s">
        <v>58</v>
      </c>
      <c r="N19" s="19" t="s">
        <v>59</v>
      </c>
      <c r="O19" s="11">
        <v>168.5140672</v>
      </c>
      <c r="P19" s="11">
        <v>218.5140672</v>
      </c>
      <c r="Q19" s="11">
        <v>159.99111372399724</v>
      </c>
      <c r="R19" s="12">
        <v>0</v>
      </c>
      <c r="S19" s="11">
        <v>378.50518092399727</v>
      </c>
      <c r="T19" s="11">
        <v>220.81199414379674</v>
      </c>
      <c r="U19" s="11">
        <v>0</v>
      </c>
      <c r="V19" s="11">
        <v>220.81199414379674</v>
      </c>
      <c r="W19" s="13">
        <v>0.56999999999999995</v>
      </c>
      <c r="X19" s="14">
        <v>0.86239818266818147</v>
      </c>
      <c r="Y19" s="14">
        <v>0.583379053371888</v>
      </c>
      <c r="Z19" s="11">
        <v>0.90537963543878386</v>
      </c>
      <c r="AA19" s="11">
        <v>0.22634490885969596</v>
      </c>
      <c r="AB19" s="11">
        <v>6.2606802898780103</v>
      </c>
      <c r="AC19" s="2"/>
      <c r="AD19" s="8" t="s">
        <v>64</v>
      </c>
      <c r="AE19" s="10">
        <v>1651</v>
      </c>
      <c r="AF19" s="14">
        <v>99.81035473499999</v>
      </c>
      <c r="AG19" s="14">
        <v>690.2268504299999</v>
      </c>
      <c r="AH19" s="14">
        <v>99.81035473499999</v>
      </c>
      <c r="AI19" s="14">
        <v>690.2268504299999</v>
      </c>
      <c r="AJ19" s="14">
        <v>2760.9074017199996</v>
      </c>
      <c r="AK19" s="12">
        <v>364560.60233140842</v>
      </c>
      <c r="AL19" s="12">
        <v>422728.86197822343</v>
      </c>
      <c r="AM19" s="12">
        <v>-58168.259646815015</v>
      </c>
      <c r="AN19" s="14">
        <v>0.86239818266818147</v>
      </c>
      <c r="AO19" s="12">
        <v>624912.05370551953</v>
      </c>
      <c r="AP19" s="14">
        <v>0.583379053371888</v>
      </c>
    </row>
    <row r="20" spans="1:42" x14ac:dyDescent="0.25">
      <c r="A20" s="8"/>
      <c r="B20" s="8"/>
      <c r="C20" s="8"/>
      <c r="D20" s="9"/>
      <c r="E20" s="9"/>
      <c r="F20" s="25"/>
      <c r="G20" s="19"/>
      <c r="H20" s="25"/>
      <c r="I20" s="10"/>
      <c r="J20" s="10"/>
      <c r="K20" s="10"/>
      <c r="L20" s="10"/>
      <c r="M20" s="10"/>
      <c r="N20" s="10"/>
      <c r="O20" s="11"/>
      <c r="P20" s="11"/>
      <c r="Q20" s="11"/>
      <c r="R20" s="12"/>
      <c r="S20" s="11"/>
      <c r="T20" s="11"/>
      <c r="U20" s="11"/>
      <c r="V20" s="11"/>
      <c r="W20" s="16"/>
      <c r="X20" s="14"/>
      <c r="Y20" s="14"/>
      <c r="Z20" s="11"/>
      <c r="AA20" s="11"/>
      <c r="AB20" s="11"/>
      <c r="AC20" s="2"/>
      <c r="AD20" s="8"/>
      <c r="AE20" s="10"/>
      <c r="AF20" s="14"/>
      <c r="AG20" s="14"/>
      <c r="AH20" s="14"/>
      <c r="AI20" s="14"/>
      <c r="AJ20" s="14"/>
      <c r="AK20" s="12"/>
      <c r="AL20" s="12"/>
      <c r="AM20" s="12"/>
      <c r="AN20" s="14"/>
      <c r="AO20" s="12"/>
      <c r="AP20" s="14"/>
    </row>
    <row r="21" spans="1:42" x14ac:dyDescent="0.25">
      <c r="A21" s="1" t="s">
        <v>65</v>
      </c>
      <c r="B21" s="2"/>
      <c r="C21" s="2"/>
      <c r="D21" s="2"/>
      <c r="E21" s="2"/>
      <c r="F21" s="31"/>
      <c r="G21" s="17"/>
      <c r="H21" s="31"/>
      <c r="I21" s="2"/>
      <c r="J21" s="2"/>
      <c r="K21" s="2"/>
      <c r="L21" s="2"/>
      <c r="M21" s="2"/>
      <c r="N21" s="2"/>
      <c r="O21" s="2"/>
      <c r="P21" s="2"/>
      <c r="Q21" s="2"/>
      <c r="R21" s="2"/>
      <c r="S21" s="2"/>
      <c r="T21" s="2"/>
      <c r="U21" s="2"/>
      <c r="V21" s="2"/>
      <c r="W21" s="2"/>
      <c r="X21" s="2"/>
      <c r="Y21" s="2"/>
      <c r="Z21" s="2"/>
      <c r="AA21" s="2"/>
      <c r="AB21" s="2"/>
      <c r="AC21" s="2"/>
      <c r="AD21" s="3" t="s">
        <v>66</v>
      </c>
      <c r="AE21" s="4"/>
      <c r="AF21" s="2"/>
      <c r="AG21" s="2"/>
      <c r="AH21" s="2"/>
      <c r="AI21" s="2"/>
      <c r="AJ21" s="2"/>
      <c r="AK21" s="2"/>
      <c r="AL21" s="2"/>
      <c r="AM21" s="2"/>
      <c r="AN21" s="2"/>
      <c r="AO21" s="2"/>
      <c r="AP21" s="2"/>
    </row>
    <row r="22" spans="1:42" ht="90.75" thickBot="1" x14ac:dyDescent="0.3">
      <c r="A22" s="5" t="s">
        <v>2</v>
      </c>
      <c r="B22" s="5" t="s">
        <v>3</v>
      </c>
      <c r="C22" s="5" t="s">
        <v>4</v>
      </c>
      <c r="D22" s="6" t="s">
        <v>5</v>
      </c>
      <c r="E22" s="6" t="s">
        <v>6</v>
      </c>
      <c r="F22" s="33" t="s">
        <v>7</v>
      </c>
      <c r="G22" s="18" t="s">
        <v>8</v>
      </c>
      <c r="H22" s="33" t="s">
        <v>9</v>
      </c>
      <c r="I22" s="6" t="s">
        <v>8</v>
      </c>
      <c r="J22" s="6" t="s">
        <v>10</v>
      </c>
      <c r="K22" s="6" t="s">
        <v>8</v>
      </c>
      <c r="L22" s="6" t="s">
        <v>11</v>
      </c>
      <c r="M22" s="6" t="s">
        <v>8</v>
      </c>
      <c r="N22" s="6" t="s">
        <v>12</v>
      </c>
      <c r="O22" s="6" t="s">
        <v>13</v>
      </c>
      <c r="P22" s="6" t="s">
        <v>14</v>
      </c>
      <c r="Q22" s="6" t="s">
        <v>15</v>
      </c>
      <c r="R22" s="6" t="s">
        <v>16</v>
      </c>
      <c r="S22" s="6" t="s">
        <v>17</v>
      </c>
      <c r="T22" s="6" t="s">
        <v>18</v>
      </c>
      <c r="U22" s="6" t="s">
        <v>19</v>
      </c>
      <c r="V22" s="6" t="s">
        <v>20</v>
      </c>
      <c r="W22" s="6" t="s">
        <v>21</v>
      </c>
      <c r="X22" s="6" t="s">
        <v>22</v>
      </c>
      <c r="Y22" s="6" t="s">
        <v>23</v>
      </c>
      <c r="Z22" s="6" t="s">
        <v>24</v>
      </c>
      <c r="AA22" s="6" t="s">
        <v>25</v>
      </c>
      <c r="AB22" s="6" t="s">
        <v>26</v>
      </c>
      <c r="AC22" s="2"/>
      <c r="AD22" s="5" t="s">
        <v>2</v>
      </c>
      <c r="AE22" s="7" t="s">
        <v>27</v>
      </c>
      <c r="AF22" s="6" t="s">
        <v>28</v>
      </c>
      <c r="AG22" s="6" t="s">
        <v>29</v>
      </c>
      <c r="AH22" s="6" t="s">
        <v>30</v>
      </c>
      <c r="AI22" s="6" t="s">
        <v>31</v>
      </c>
      <c r="AJ22" s="6" t="s">
        <v>32</v>
      </c>
      <c r="AK22" s="6" t="s">
        <v>33</v>
      </c>
      <c r="AL22" s="6" t="s">
        <v>34</v>
      </c>
      <c r="AM22" s="6" t="s">
        <v>35</v>
      </c>
      <c r="AN22" s="6" t="s">
        <v>36</v>
      </c>
      <c r="AO22" s="6" t="s">
        <v>37</v>
      </c>
      <c r="AP22" s="6" t="s">
        <v>38</v>
      </c>
    </row>
    <row r="23" spans="1:42" ht="90.75" x14ac:dyDescent="0.25">
      <c r="A23" s="8" t="s">
        <v>67</v>
      </c>
      <c r="B23" s="8" t="s">
        <v>68</v>
      </c>
      <c r="C23" s="8" t="s">
        <v>52</v>
      </c>
      <c r="D23" s="9">
        <v>6.7</v>
      </c>
      <c r="E23" s="9">
        <v>1</v>
      </c>
      <c r="F23" s="32">
        <v>38.804236800000005</v>
      </c>
      <c r="G23" s="34" t="s">
        <v>123</v>
      </c>
      <c r="H23" s="32">
        <v>6.3072594815681109</v>
      </c>
      <c r="I23" s="35" t="s">
        <v>142</v>
      </c>
      <c r="J23" s="10">
        <v>2.0539487351147594</v>
      </c>
      <c r="K23" s="29" t="s">
        <v>141</v>
      </c>
      <c r="L23" s="15">
        <v>0.3338498242080461</v>
      </c>
      <c r="M23" s="30" t="s">
        <v>141</v>
      </c>
      <c r="N23" s="26" t="s">
        <v>59</v>
      </c>
      <c r="O23" s="11">
        <v>0</v>
      </c>
      <c r="P23" s="11">
        <v>0</v>
      </c>
      <c r="Q23" s="11">
        <v>7.7589395599064543</v>
      </c>
      <c r="R23" s="12">
        <v>6.87</v>
      </c>
      <c r="S23" s="11">
        <v>7.7589395599064543</v>
      </c>
      <c r="T23" s="11">
        <v>6.396559535848545</v>
      </c>
      <c r="U23" s="11">
        <v>0</v>
      </c>
      <c r="V23" s="11">
        <v>6.396559535848545</v>
      </c>
      <c r="W23" s="13">
        <v>0.86</v>
      </c>
      <c r="X23" s="14">
        <v>0.82441156893425593</v>
      </c>
      <c r="Y23" s="14">
        <v>0.82441156893425593</v>
      </c>
      <c r="Z23" s="11">
        <v>0.21238963722421639</v>
      </c>
      <c r="AA23" s="11">
        <v>0.16316240596293047</v>
      </c>
      <c r="AB23" s="11">
        <v>1.2474682638478702</v>
      </c>
      <c r="AC23" s="2"/>
      <c r="AD23" s="8" t="s">
        <v>67</v>
      </c>
      <c r="AE23" s="10">
        <v>128375</v>
      </c>
      <c r="AF23" s="14">
        <v>798.4202506201899</v>
      </c>
      <c r="AG23" s="14">
        <v>4689.7875794506499</v>
      </c>
      <c r="AH23" s="14">
        <f>798.42025062019</f>
        <v>798.42025062019002</v>
      </c>
      <c r="AI23" s="14">
        <v>4689.7875794506463</v>
      </c>
      <c r="AJ23" s="14">
        <v>6104.7290690507371</v>
      </c>
      <c r="AK23" s="12">
        <v>821158.33041455701</v>
      </c>
      <c r="AL23" s="12">
        <v>996053.8660029911</v>
      </c>
      <c r="AM23" s="12">
        <v>-174895.53558843408</v>
      </c>
      <c r="AN23" s="14">
        <v>0.82441156893425593</v>
      </c>
      <c r="AO23" s="12">
        <v>996053.8660029911</v>
      </c>
      <c r="AP23" s="14">
        <v>0.82441156893425593</v>
      </c>
    </row>
    <row r="24" spans="1:42" ht="39.6" customHeight="1" x14ac:dyDescent="0.25">
      <c r="A24" s="8" t="s">
        <v>69</v>
      </c>
      <c r="B24" s="8" t="s">
        <v>68</v>
      </c>
      <c r="C24" s="8" t="s">
        <v>41</v>
      </c>
      <c r="D24" s="9">
        <v>10</v>
      </c>
      <c r="E24" s="9" t="s">
        <v>42</v>
      </c>
      <c r="F24" s="32">
        <v>13.667999999999999</v>
      </c>
      <c r="G24" s="34" t="s">
        <v>157</v>
      </c>
      <c r="H24" s="32">
        <v>1.6115000000000002</v>
      </c>
      <c r="I24" s="34" t="s">
        <v>157</v>
      </c>
      <c r="J24" s="10" t="s">
        <v>42</v>
      </c>
      <c r="K24" s="25" t="s">
        <v>42</v>
      </c>
      <c r="L24" s="10" t="s">
        <v>42</v>
      </c>
      <c r="M24" s="25" t="s">
        <v>42</v>
      </c>
      <c r="N24" s="26" t="s">
        <v>59</v>
      </c>
      <c r="O24" s="11">
        <v>0</v>
      </c>
      <c r="P24" s="11">
        <v>0</v>
      </c>
      <c r="Q24" s="11">
        <v>57.137644320431782</v>
      </c>
      <c r="R24" s="12">
        <v>53.082000000000001</v>
      </c>
      <c r="S24" s="11">
        <v>57.137644320431782</v>
      </c>
      <c r="T24" s="11">
        <v>16.436397993042256</v>
      </c>
      <c r="U24" s="11">
        <v>0</v>
      </c>
      <c r="V24" s="11">
        <v>16.436397993042256</v>
      </c>
      <c r="W24" s="13">
        <v>1</v>
      </c>
      <c r="X24" s="14">
        <v>0.28766320677950635</v>
      </c>
      <c r="Y24" s="14">
        <v>0.28766320677950635</v>
      </c>
      <c r="Z24" s="11">
        <v>3.8187911974476463</v>
      </c>
      <c r="AA24" s="11">
        <v>0.38187911974476452</v>
      </c>
      <c r="AB24" s="11">
        <v>30.921340125255071</v>
      </c>
      <c r="AC24" s="2"/>
      <c r="AD24" s="8" t="s">
        <v>69</v>
      </c>
      <c r="AE24" s="10">
        <v>1307.9000000000001</v>
      </c>
      <c r="AF24" s="14">
        <v>2.4166668626100005</v>
      </c>
      <c r="AG24" s="14">
        <v>19.569270120839999</v>
      </c>
      <c r="AH24" s="14">
        <v>2.4166668626100005</v>
      </c>
      <c r="AI24" s="14">
        <v>19.569270120839999</v>
      </c>
      <c r="AJ24" s="14">
        <v>195.69270120840008</v>
      </c>
      <c r="AK24" s="12">
        <v>21497.164935099969</v>
      </c>
      <c r="AL24" s="12">
        <v>74730.325006692728</v>
      </c>
      <c r="AM24" s="12">
        <v>-53233.160071592763</v>
      </c>
      <c r="AN24" s="14">
        <v>0.28766320677950641</v>
      </c>
      <c r="AO24" s="12">
        <v>74730.325006692728</v>
      </c>
      <c r="AP24" s="14">
        <v>0.28766320677950641</v>
      </c>
    </row>
    <row r="25" spans="1:42" ht="68.25" x14ac:dyDescent="0.25">
      <c r="A25" s="8" t="s">
        <v>70</v>
      </c>
      <c r="B25" s="8" t="s">
        <v>71</v>
      </c>
      <c r="C25" s="8" t="s">
        <v>41</v>
      </c>
      <c r="D25" s="9">
        <v>10</v>
      </c>
      <c r="E25" s="9" t="s">
        <v>42</v>
      </c>
      <c r="F25" s="32">
        <v>95.79</v>
      </c>
      <c r="G25" s="34" t="s">
        <v>122</v>
      </c>
      <c r="H25" s="32">
        <v>15.531000000000001</v>
      </c>
      <c r="I25" s="34" t="s">
        <v>126</v>
      </c>
      <c r="J25" s="10" t="s">
        <v>42</v>
      </c>
      <c r="K25" s="25" t="s">
        <v>42</v>
      </c>
      <c r="L25" s="10" t="s">
        <v>42</v>
      </c>
      <c r="M25" s="25" t="s">
        <v>42</v>
      </c>
      <c r="N25" s="19" t="s">
        <v>131</v>
      </c>
      <c r="O25" s="11">
        <v>0</v>
      </c>
      <c r="P25" s="11">
        <v>0</v>
      </c>
      <c r="Q25" s="11">
        <v>33.894827759819918</v>
      </c>
      <c r="R25" s="12">
        <v>22.34</v>
      </c>
      <c r="S25" s="11">
        <v>33.894827759819918</v>
      </c>
      <c r="T25" s="11">
        <v>122.40803857731088</v>
      </c>
      <c r="U25" s="11">
        <v>0</v>
      </c>
      <c r="V25" s="11">
        <v>122.40803857731088</v>
      </c>
      <c r="W25" s="13">
        <v>1.02</v>
      </c>
      <c r="X25" s="14">
        <v>3.6114076001417987</v>
      </c>
      <c r="Y25" s="14">
        <v>3.6114076001417987</v>
      </c>
      <c r="Z25" s="11">
        <v>0.31689956132179964</v>
      </c>
      <c r="AA25" s="11">
        <v>3.1689956132179967E-2</v>
      </c>
      <c r="AB25" s="11">
        <v>1.8659505334264392</v>
      </c>
      <c r="AC25" s="2"/>
      <c r="AD25" s="8" t="s">
        <v>70</v>
      </c>
      <c r="AE25" s="10">
        <v>6672</v>
      </c>
      <c r="AF25" s="14">
        <v>121.19021795462402</v>
      </c>
      <c r="AG25" s="14">
        <v>713.62737394272017</v>
      </c>
      <c r="AH25" s="14">
        <v>121.19021795462402</v>
      </c>
      <c r="AI25" s="14">
        <v>713.62737394272017</v>
      </c>
      <c r="AJ25" s="14">
        <v>7136.2737394271999</v>
      </c>
      <c r="AK25" s="12">
        <v>816706.43338781816</v>
      </c>
      <c r="AL25" s="12">
        <v>226146.29081351848</v>
      </c>
      <c r="AM25" s="12">
        <v>590560.14257429971</v>
      </c>
      <c r="AN25" s="14">
        <v>3.6114076001417992</v>
      </c>
      <c r="AO25" s="12">
        <v>226146.29081351848</v>
      </c>
      <c r="AP25" s="14">
        <v>3.6114076001417992</v>
      </c>
    </row>
    <row r="26" spans="1:42" ht="34.5" x14ac:dyDescent="0.25">
      <c r="A26" s="8" t="s">
        <v>72</v>
      </c>
      <c r="B26" s="8" t="s">
        <v>68</v>
      </c>
      <c r="C26" s="8" t="s">
        <v>41</v>
      </c>
      <c r="D26" s="9">
        <v>10</v>
      </c>
      <c r="E26" s="9" t="s">
        <v>42</v>
      </c>
      <c r="F26" s="32">
        <v>36.8232</v>
      </c>
      <c r="G26" s="34" t="s">
        <v>157</v>
      </c>
      <c r="H26" s="32">
        <v>0</v>
      </c>
      <c r="I26" s="34" t="s">
        <v>157</v>
      </c>
      <c r="J26" s="10" t="s">
        <v>42</v>
      </c>
      <c r="K26" s="25" t="s">
        <v>42</v>
      </c>
      <c r="L26" s="10" t="s">
        <v>42</v>
      </c>
      <c r="M26" s="25" t="s">
        <v>42</v>
      </c>
      <c r="N26" s="26" t="s">
        <v>59</v>
      </c>
      <c r="O26" s="11">
        <v>0</v>
      </c>
      <c r="P26" s="11">
        <v>0</v>
      </c>
      <c r="Q26" s="11">
        <v>53.21926485715619</v>
      </c>
      <c r="R26" s="12">
        <v>47.48</v>
      </c>
      <c r="S26" s="11">
        <v>53.21926485715619</v>
      </c>
      <c r="T26" s="11">
        <v>39.465632115848457</v>
      </c>
      <c r="U26" s="11">
        <v>0</v>
      </c>
      <c r="V26" s="11">
        <v>39.465632115848457</v>
      </c>
      <c r="W26" s="13">
        <v>1</v>
      </c>
      <c r="X26" s="14">
        <v>0.74156665301139846</v>
      </c>
      <c r="Y26" s="14">
        <v>0.74156665301139846</v>
      </c>
      <c r="Z26" s="11">
        <v>1.3202491485534167</v>
      </c>
      <c r="AA26" s="11">
        <v>0.13202491485534171</v>
      </c>
      <c r="AB26" s="11" t="s">
        <v>42</v>
      </c>
      <c r="AC26" s="2"/>
      <c r="AD26" s="8" t="s">
        <v>72</v>
      </c>
      <c r="AE26" s="10">
        <v>1307.9000000000001</v>
      </c>
      <c r="AF26" s="14">
        <v>0</v>
      </c>
      <c r="AG26" s="14">
        <v>52.72191597261601</v>
      </c>
      <c r="AH26" s="14">
        <v>0</v>
      </c>
      <c r="AI26" s="14">
        <v>52.72191597261601</v>
      </c>
      <c r="AJ26" s="14">
        <v>527.21915972615989</v>
      </c>
      <c r="AK26" s="12">
        <v>51617.100244318201</v>
      </c>
      <c r="AL26" s="12">
        <v>69605.476506674589</v>
      </c>
      <c r="AM26" s="12">
        <v>-17988.376262356389</v>
      </c>
      <c r="AN26" s="14">
        <v>0.74156665301139846</v>
      </c>
      <c r="AO26" s="12">
        <v>69605.476506674589</v>
      </c>
      <c r="AP26" s="14">
        <v>0.74156665301139846</v>
      </c>
    </row>
    <row r="27" spans="1:42" ht="45.75" x14ac:dyDescent="0.25">
      <c r="A27" s="8" t="s">
        <v>73</v>
      </c>
      <c r="B27" s="8" t="s">
        <v>68</v>
      </c>
      <c r="C27" s="8" t="s">
        <v>52</v>
      </c>
      <c r="D27" s="9">
        <v>9.6999999999999993</v>
      </c>
      <c r="E27" s="9">
        <v>1</v>
      </c>
      <c r="F27" s="32">
        <v>137</v>
      </c>
      <c r="G27" s="34" t="s">
        <v>157</v>
      </c>
      <c r="H27" s="32">
        <v>22.2</v>
      </c>
      <c r="I27" s="34" t="s">
        <v>157</v>
      </c>
      <c r="J27" s="10">
        <v>27.4</v>
      </c>
      <c r="K27" s="30" t="s">
        <v>141</v>
      </c>
      <c r="L27" s="10">
        <v>8.8049949999999999</v>
      </c>
      <c r="M27" s="30" t="s">
        <v>141</v>
      </c>
      <c r="N27" s="19" t="s">
        <v>59</v>
      </c>
      <c r="O27" s="11">
        <v>0</v>
      </c>
      <c r="P27" s="11">
        <v>0</v>
      </c>
      <c r="Q27" s="11">
        <v>91.300320674225233</v>
      </c>
      <c r="R27" s="12">
        <v>82.46</v>
      </c>
      <c r="S27" s="11">
        <v>91.300320674225233</v>
      </c>
      <c r="T27" s="11">
        <v>55.32166120760661</v>
      </c>
      <c r="U27" s="11">
        <v>0</v>
      </c>
      <c r="V27" s="11">
        <v>55.32166120760661</v>
      </c>
      <c r="W27" s="13">
        <v>1.02</v>
      </c>
      <c r="X27" s="14">
        <v>0.60593063418696547</v>
      </c>
      <c r="Y27" s="14">
        <v>0.60593063418696547</v>
      </c>
      <c r="Z27" s="11">
        <v>0.59684301514172566</v>
      </c>
      <c r="AA27" s="11">
        <v>0.21782591793493641</v>
      </c>
      <c r="AB27" s="11">
        <v>3.5162961340748908</v>
      </c>
      <c r="AC27" s="2"/>
      <c r="AD27" s="8" t="s">
        <v>73</v>
      </c>
      <c r="AE27" s="10">
        <v>523.16000000000008</v>
      </c>
      <c r="AF27" s="14">
        <v>13.583122416864004</v>
      </c>
      <c r="AG27" s="14">
        <v>80.029552434480024</v>
      </c>
      <c r="AH27" s="14">
        <v>13.583122416864004</v>
      </c>
      <c r="AI27" s="14">
        <v>80.029552434480024</v>
      </c>
      <c r="AJ27" s="14">
        <v>219.28097367047519</v>
      </c>
      <c r="AK27" s="12">
        <v>28942.080277371479</v>
      </c>
      <c r="AL27" s="12">
        <v>47764.675763927684</v>
      </c>
      <c r="AM27" s="12">
        <v>-18822.595486556205</v>
      </c>
      <c r="AN27" s="14">
        <v>0.60593063418696547</v>
      </c>
      <c r="AO27" s="12">
        <v>47764.675763927684</v>
      </c>
      <c r="AP27" s="14">
        <v>0.60593063418696547</v>
      </c>
    </row>
    <row r="28" spans="1:42" ht="57" x14ac:dyDescent="0.25">
      <c r="A28" s="8" t="s">
        <v>74</v>
      </c>
      <c r="B28" s="8" t="s">
        <v>68</v>
      </c>
      <c r="C28" s="8" t="s">
        <v>52</v>
      </c>
      <c r="D28" s="9">
        <v>23</v>
      </c>
      <c r="E28" s="9">
        <v>7.666666666666667</v>
      </c>
      <c r="F28" s="32">
        <v>22.452590000000001</v>
      </c>
      <c r="G28" s="34" t="s">
        <v>124</v>
      </c>
      <c r="H28" s="32">
        <v>3.63577825</v>
      </c>
      <c r="I28" s="35" t="s">
        <v>142</v>
      </c>
      <c r="J28" s="10">
        <v>22.452590000000001</v>
      </c>
      <c r="K28" s="30" t="s">
        <v>141</v>
      </c>
      <c r="L28" s="10">
        <v>3.63577825</v>
      </c>
      <c r="M28" s="30" t="s">
        <v>141</v>
      </c>
      <c r="N28" s="26" t="s">
        <v>59</v>
      </c>
      <c r="O28" s="11">
        <v>0</v>
      </c>
      <c r="P28" s="11">
        <v>0</v>
      </c>
      <c r="Q28" s="11">
        <v>7.7738060816709407</v>
      </c>
      <c r="R28" s="12">
        <v>3.87</v>
      </c>
      <c r="S28" s="11">
        <v>7.7738060816709407</v>
      </c>
      <c r="T28" s="11">
        <v>43.512050632520058</v>
      </c>
      <c r="U28" s="11">
        <v>0</v>
      </c>
      <c r="V28" s="11">
        <v>43.512050632520058</v>
      </c>
      <c r="W28" s="13">
        <v>0.86</v>
      </c>
      <c r="X28" s="14">
        <v>5.5972647343381325</v>
      </c>
      <c r="Y28" s="14">
        <v>5.5972647343381325</v>
      </c>
      <c r="Z28" s="11">
        <v>0.36777089567065763</v>
      </c>
      <c r="AA28" s="11">
        <v>1.5990038942202509E-2</v>
      </c>
      <c r="AB28" s="11">
        <v>2.1682240178916774</v>
      </c>
      <c r="AC28" s="2"/>
      <c r="AD28" s="8" t="s">
        <v>74</v>
      </c>
      <c r="AE28" s="10">
        <v>9022</v>
      </c>
      <c r="AF28" s="14">
        <v>32.345256443643237</v>
      </c>
      <c r="AG28" s="14">
        <v>190.70533296018519</v>
      </c>
      <c r="AH28" s="14">
        <v>32.345256443643237</v>
      </c>
      <c r="AI28" s="14">
        <v>190.70533296018519</v>
      </c>
      <c r="AJ28" s="14">
        <v>4386.222658084258</v>
      </c>
      <c r="AK28" s="12">
        <v>392565.72080659599</v>
      </c>
      <c r="AL28" s="12">
        <v>70135.278468835226</v>
      </c>
      <c r="AM28" s="12">
        <v>322430.44233776076</v>
      </c>
      <c r="AN28" s="14">
        <v>5.5972647343381334</v>
      </c>
      <c r="AO28" s="12">
        <v>70135.278468835226</v>
      </c>
      <c r="AP28" s="14">
        <v>5.5972647343381334</v>
      </c>
    </row>
    <row r="29" spans="1:42" ht="66" customHeight="1" x14ac:dyDescent="0.25">
      <c r="A29" s="8" t="s">
        <v>75</v>
      </c>
      <c r="B29" s="8" t="s">
        <v>71</v>
      </c>
      <c r="C29" s="8" t="s">
        <v>41</v>
      </c>
      <c r="D29" s="9">
        <v>10</v>
      </c>
      <c r="E29" s="9" t="s">
        <v>42</v>
      </c>
      <c r="F29" s="32">
        <v>355.11</v>
      </c>
      <c r="G29" s="34" t="s">
        <v>125</v>
      </c>
      <c r="H29" s="32">
        <v>57.493999999999993</v>
      </c>
      <c r="I29" s="34" t="s">
        <v>135</v>
      </c>
      <c r="J29" s="10" t="s">
        <v>42</v>
      </c>
      <c r="K29" s="25" t="s">
        <v>42</v>
      </c>
      <c r="L29" s="10" t="s">
        <v>42</v>
      </c>
      <c r="M29" s="25" t="s">
        <v>42</v>
      </c>
      <c r="N29" s="27" t="s">
        <v>132</v>
      </c>
      <c r="O29" s="11">
        <v>0</v>
      </c>
      <c r="P29" s="11">
        <v>0</v>
      </c>
      <c r="Q29" s="11">
        <v>89.034598714359191</v>
      </c>
      <c r="R29" s="12">
        <v>50.12</v>
      </c>
      <c r="S29" s="11">
        <v>89.034598714359191</v>
      </c>
      <c r="T29" s="11">
        <v>426.97630757321525</v>
      </c>
      <c r="U29" s="11">
        <v>0</v>
      </c>
      <c r="V29" s="11">
        <v>426.97630757321525</v>
      </c>
      <c r="W29" s="13">
        <v>0.96</v>
      </c>
      <c r="X29" s="14">
        <v>4.795622305695348</v>
      </c>
      <c r="Y29" s="14">
        <v>4.795622305695348</v>
      </c>
      <c r="Z29" s="11">
        <v>0.2385795537696275</v>
      </c>
      <c r="AA29" s="11">
        <v>2.3857955376962749E-2</v>
      </c>
      <c r="AB29" s="11">
        <v>1.4067966791243554</v>
      </c>
      <c r="AC29" s="2"/>
      <c r="AD29" s="8" t="s">
        <v>75</v>
      </c>
      <c r="AE29" s="10">
        <v>2219</v>
      </c>
      <c r="AF29" s="14">
        <v>140.43100288089599</v>
      </c>
      <c r="AG29" s="14">
        <v>828.10719055008008</v>
      </c>
      <c r="AH29" s="14">
        <v>140.43100288089599</v>
      </c>
      <c r="AI29" s="14">
        <v>828.10719055008008</v>
      </c>
      <c r="AJ29" s="14">
        <v>8281.0719055008012</v>
      </c>
      <c r="AK29" s="12">
        <v>947460.42650496459</v>
      </c>
      <c r="AL29" s="12">
        <v>197567.77454716305</v>
      </c>
      <c r="AM29" s="12">
        <v>749892.65195780154</v>
      </c>
      <c r="AN29" s="14">
        <v>4.7956223056953471</v>
      </c>
      <c r="AO29" s="12">
        <v>197567.77454716305</v>
      </c>
      <c r="AP29" s="14">
        <v>4.7956223056953471</v>
      </c>
    </row>
    <row r="30" spans="1:42" s="24" customFormat="1" ht="50.1" customHeight="1" x14ac:dyDescent="0.25">
      <c r="A30" s="8" t="s">
        <v>76</v>
      </c>
      <c r="B30" s="8" t="s">
        <v>40</v>
      </c>
      <c r="C30" s="8" t="s">
        <v>41</v>
      </c>
      <c r="D30" s="9">
        <v>11</v>
      </c>
      <c r="E30" s="9" t="s">
        <v>42</v>
      </c>
      <c r="F30" s="32">
        <v>831</v>
      </c>
      <c r="G30" s="34" t="s">
        <v>139</v>
      </c>
      <c r="H30" s="32">
        <v>0</v>
      </c>
      <c r="I30" s="36" t="s">
        <v>136</v>
      </c>
      <c r="J30" s="10" t="s">
        <v>42</v>
      </c>
      <c r="K30" s="28" t="s">
        <v>42</v>
      </c>
      <c r="L30" s="10" t="s">
        <v>42</v>
      </c>
      <c r="M30" s="28" t="s">
        <v>42</v>
      </c>
      <c r="N30" s="26" t="s">
        <v>59</v>
      </c>
      <c r="O30" s="11">
        <v>0</v>
      </c>
      <c r="P30" s="11">
        <v>0</v>
      </c>
      <c r="Q30" s="11">
        <v>198.91874698121723</v>
      </c>
      <c r="R30" s="12">
        <v>109.56</v>
      </c>
      <c r="S30" s="11">
        <v>198.91874698121723</v>
      </c>
      <c r="T30" s="11">
        <v>983.69871094209759</v>
      </c>
      <c r="U30" s="11">
        <v>0</v>
      </c>
      <c r="V30" s="11">
        <v>983.69871094209759</v>
      </c>
      <c r="W30" s="13">
        <v>1.02</v>
      </c>
      <c r="X30" s="14">
        <v>4.945228772404155</v>
      </c>
      <c r="Y30" s="14">
        <v>4.945228772404155</v>
      </c>
      <c r="Z30" s="11">
        <v>0.2143794098385384</v>
      </c>
      <c r="AA30" s="11">
        <v>1.9489037258048944E-2</v>
      </c>
      <c r="AB30" s="11" t="s">
        <v>42</v>
      </c>
      <c r="AC30" s="23"/>
      <c r="AD30" s="8" t="s">
        <v>76</v>
      </c>
      <c r="AE30" s="10">
        <v>50</v>
      </c>
      <c r="AF30" s="14">
        <v>0</v>
      </c>
      <c r="AG30" s="14">
        <v>46.394480700000003</v>
      </c>
      <c r="AH30" s="14">
        <v>0</v>
      </c>
      <c r="AI30" s="14">
        <v>46.394480700000003</v>
      </c>
      <c r="AJ30" s="14">
        <v>510.33928770000011</v>
      </c>
      <c r="AK30" s="12">
        <v>49184.935547104877</v>
      </c>
      <c r="AL30" s="12">
        <v>9945.9373490608614</v>
      </c>
      <c r="AM30" s="12">
        <v>39238.998198044013</v>
      </c>
      <c r="AN30" s="14">
        <v>4.945228772404155</v>
      </c>
      <c r="AO30" s="12">
        <v>9945.9373490608614</v>
      </c>
      <c r="AP30" s="14">
        <v>4.945228772404155</v>
      </c>
    </row>
    <row r="31" spans="1:42" s="24" customFormat="1" ht="36" customHeight="1" x14ac:dyDescent="0.25">
      <c r="A31" s="8" t="s">
        <v>77</v>
      </c>
      <c r="B31" s="8" t="s">
        <v>40</v>
      </c>
      <c r="C31" s="8" t="s">
        <v>41</v>
      </c>
      <c r="D31" s="9">
        <v>11</v>
      </c>
      <c r="E31" s="9" t="s">
        <v>42</v>
      </c>
      <c r="F31" s="32">
        <v>418.60726849999998</v>
      </c>
      <c r="G31" s="34" t="s">
        <v>138</v>
      </c>
      <c r="H31" s="32">
        <v>0</v>
      </c>
      <c r="I31" s="36" t="s">
        <v>136</v>
      </c>
      <c r="J31" s="10" t="s">
        <v>42</v>
      </c>
      <c r="K31" s="28" t="s">
        <v>42</v>
      </c>
      <c r="L31" s="10" t="s">
        <v>42</v>
      </c>
      <c r="M31" s="28" t="s">
        <v>42</v>
      </c>
      <c r="N31" s="26" t="s">
        <v>59</v>
      </c>
      <c r="O31" s="11">
        <v>0</v>
      </c>
      <c r="P31" s="11">
        <v>0</v>
      </c>
      <c r="Q31" s="11">
        <v>162.52101970342596</v>
      </c>
      <c r="R31" s="12">
        <v>114.53999999999999</v>
      </c>
      <c r="S31" s="11">
        <v>162.52101970342596</v>
      </c>
      <c r="T31" s="11">
        <v>495.52759375985869</v>
      </c>
      <c r="U31" s="11">
        <v>0</v>
      </c>
      <c r="V31" s="11">
        <v>495.52759375985869</v>
      </c>
      <c r="W31" s="13">
        <v>1.02</v>
      </c>
      <c r="X31" s="14">
        <v>3.0490061818718264</v>
      </c>
      <c r="Y31" s="14">
        <v>3.0490061818718264</v>
      </c>
      <c r="Z31" s="11">
        <v>0.3477051742458977</v>
      </c>
      <c r="AA31" s="11">
        <v>3.1609561295081606E-2</v>
      </c>
      <c r="AB31" s="11" t="s">
        <v>42</v>
      </c>
      <c r="AC31" s="23"/>
      <c r="AD31" s="8" t="s">
        <v>77</v>
      </c>
      <c r="AE31" s="10">
        <v>2450</v>
      </c>
      <c r="AF31" s="14">
        <v>0</v>
      </c>
      <c r="AG31" s="14">
        <v>1145.1651926905481</v>
      </c>
      <c r="AH31" s="14">
        <v>0</v>
      </c>
      <c r="AI31" s="14">
        <v>1145.1651926905481</v>
      </c>
      <c r="AJ31" s="14">
        <v>12596.817119596029</v>
      </c>
      <c r="AK31" s="12">
        <v>1214042.6047116539</v>
      </c>
      <c r="AL31" s="12">
        <v>398176.4982733936</v>
      </c>
      <c r="AM31" s="12">
        <v>815866.10643826029</v>
      </c>
      <c r="AN31" s="14">
        <v>3.0490061818718268</v>
      </c>
      <c r="AO31" s="12">
        <v>398176.4982733936</v>
      </c>
      <c r="AP31" s="14">
        <v>3.0490061818718268</v>
      </c>
    </row>
    <row r="32" spans="1:42" s="24" customFormat="1" ht="36.950000000000003" customHeight="1" x14ac:dyDescent="0.25">
      <c r="A32" s="8" t="s">
        <v>78</v>
      </c>
      <c r="B32" s="8" t="s">
        <v>40</v>
      </c>
      <c r="C32" s="8" t="s">
        <v>41</v>
      </c>
      <c r="D32" s="9">
        <v>11</v>
      </c>
      <c r="E32" s="9" t="s">
        <v>42</v>
      </c>
      <c r="F32" s="32">
        <v>207.81906430000001</v>
      </c>
      <c r="G32" s="34" t="s">
        <v>137</v>
      </c>
      <c r="H32" s="32">
        <v>0</v>
      </c>
      <c r="I32" s="36" t="s">
        <v>136</v>
      </c>
      <c r="J32" s="10" t="s">
        <v>42</v>
      </c>
      <c r="K32" s="28" t="s">
        <v>42</v>
      </c>
      <c r="L32" s="10" t="s">
        <v>42</v>
      </c>
      <c r="M32" s="28" t="s">
        <v>42</v>
      </c>
      <c r="N32" s="26" t="s">
        <v>59</v>
      </c>
      <c r="O32" s="11">
        <v>0</v>
      </c>
      <c r="P32" s="11">
        <v>0</v>
      </c>
      <c r="Q32" s="11">
        <v>123.81415806308257</v>
      </c>
      <c r="R32" s="12">
        <v>97.94</v>
      </c>
      <c r="S32" s="11">
        <v>123.81415806308257</v>
      </c>
      <c r="T32" s="11">
        <v>246.00643280517795</v>
      </c>
      <c r="U32" s="11">
        <v>0</v>
      </c>
      <c r="V32" s="11">
        <v>246.00643280517795</v>
      </c>
      <c r="W32" s="13">
        <v>1.02</v>
      </c>
      <c r="X32" s="14">
        <v>1.9869006634914816</v>
      </c>
      <c r="Y32" s="14">
        <v>1.9869006634914816</v>
      </c>
      <c r="Z32" s="11">
        <v>0.53357233465391496</v>
      </c>
      <c r="AA32" s="11">
        <v>4.8506575877628626E-2</v>
      </c>
      <c r="AB32" s="11" t="s">
        <v>42</v>
      </c>
      <c r="AC32" s="23"/>
      <c r="AD32" s="8" t="s">
        <v>78</v>
      </c>
      <c r="AE32" s="10">
        <v>262.5</v>
      </c>
      <c r="AF32" s="14">
        <v>0</v>
      </c>
      <c r="AG32" s="14">
        <v>60.912999074285977</v>
      </c>
      <c r="AH32" s="14">
        <v>0</v>
      </c>
      <c r="AI32" s="14">
        <v>60.912999074285977</v>
      </c>
      <c r="AJ32" s="14">
        <v>670.04298981714589</v>
      </c>
      <c r="AK32" s="12">
        <v>64576.688611359212</v>
      </c>
      <c r="AL32" s="12">
        <v>32501.216491559175</v>
      </c>
      <c r="AM32" s="12">
        <v>32075.472119800037</v>
      </c>
      <c r="AN32" s="14">
        <v>1.9869006634914816</v>
      </c>
      <c r="AO32" s="12">
        <v>32501.216491559175</v>
      </c>
      <c r="AP32" s="14">
        <v>1.9869006634914816</v>
      </c>
    </row>
    <row r="33" spans="1:42" ht="68.25" x14ac:dyDescent="0.25">
      <c r="A33" s="8" t="s">
        <v>79</v>
      </c>
      <c r="B33" s="8" t="s">
        <v>45</v>
      </c>
      <c r="C33" s="8" t="s">
        <v>41</v>
      </c>
      <c r="D33" s="9">
        <v>10</v>
      </c>
      <c r="E33" s="9" t="s">
        <v>42</v>
      </c>
      <c r="F33" s="32">
        <v>124.41</v>
      </c>
      <c r="G33" s="34" t="s">
        <v>127</v>
      </c>
      <c r="H33" s="32">
        <v>20.184000000000001</v>
      </c>
      <c r="I33" s="34" t="s">
        <v>128</v>
      </c>
      <c r="J33" s="10" t="s">
        <v>42</v>
      </c>
      <c r="K33" s="25" t="s">
        <v>42</v>
      </c>
      <c r="L33" s="10" t="s">
        <v>42</v>
      </c>
      <c r="M33" s="25" t="s">
        <v>42</v>
      </c>
      <c r="N33" s="27" t="s">
        <v>133</v>
      </c>
      <c r="O33" s="11">
        <v>0</v>
      </c>
      <c r="P33" s="11">
        <v>0</v>
      </c>
      <c r="Q33" s="11">
        <v>60.80666954501411</v>
      </c>
      <c r="R33" s="12">
        <v>45</v>
      </c>
      <c r="S33" s="11">
        <v>60.80666954501411</v>
      </c>
      <c r="T33" s="11">
        <v>158.98378157128869</v>
      </c>
      <c r="U33" s="11">
        <v>0</v>
      </c>
      <c r="V33" s="11">
        <v>158.98378157128869</v>
      </c>
      <c r="W33" s="13">
        <v>1.02</v>
      </c>
      <c r="X33" s="14">
        <v>2.6145780185115348</v>
      </c>
      <c r="Y33" s="14">
        <v>2.6145780185115348</v>
      </c>
      <c r="Z33" s="11">
        <v>0.43772797903650634</v>
      </c>
      <c r="AA33" s="11">
        <v>4.3772797903650636E-2</v>
      </c>
      <c r="AB33" s="11">
        <v>2.5757878746030052</v>
      </c>
      <c r="AC33" s="2"/>
      <c r="AD33" s="8" t="s">
        <v>79</v>
      </c>
      <c r="AE33" s="10">
        <v>832.3</v>
      </c>
      <c r="AF33" s="14">
        <v>19.647135544982401</v>
      </c>
      <c r="AG33" s="14">
        <v>115.61933697514199</v>
      </c>
      <c r="AH33" s="14">
        <v>19.647135544982401</v>
      </c>
      <c r="AI33" s="14">
        <v>115.61933697514199</v>
      </c>
      <c r="AJ33" s="14">
        <v>1156.1933697514201</v>
      </c>
      <c r="AK33" s="12">
        <v>132322.20140178356</v>
      </c>
      <c r="AL33" s="12">
        <v>50609.391062315241</v>
      </c>
      <c r="AM33" s="12">
        <v>81712.810339468328</v>
      </c>
      <c r="AN33" s="14">
        <v>2.6145780185115348</v>
      </c>
      <c r="AO33" s="12">
        <v>50609.391062315241</v>
      </c>
      <c r="AP33" s="14">
        <v>2.6145780185115348</v>
      </c>
    </row>
    <row r="34" spans="1:42" ht="68.25" x14ac:dyDescent="0.25">
      <c r="A34" s="8" t="s">
        <v>80</v>
      </c>
      <c r="B34" s="8" t="s">
        <v>45</v>
      </c>
      <c r="C34" s="8" t="s">
        <v>41</v>
      </c>
      <c r="D34" s="9">
        <v>10</v>
      </c>
      <c r="E34" s="9" t="s">
        <v>42</v>
      </c>
      <c r="F34" s="32">
        <v>108.75</v>
      </c>
      <c r="G34" s="34" t="s">
        <v>129</v>
      </c>
      <c r="H34" s="32">
        <v>17.661000000000001</v>
      </c>
      <c r="I34" s="34" t="s">
        <v>130</v>
      </c>
      <c r="J34" s="10" t="s">
        <v>42</v>
      </c>
      <c r="K34" s="25" t="s">
        <v>42</v>
      </c>
      <c r="L34" s="10" t="s">
        <v>42</v>
      </c>
      <c r="M34" s="25" t="s">
        <v>42</v>
      </c>
      <c r="N34" s="27" t="s">
        <v>134</v>
      </c>
      <c r="O34" s="11">
        <v>0</v>
      </c>
      <c r="P34" s="11">
        <v>0</v>
      </c>
      <c r="Q34" s="11">
        <v>59.101975020205231</v>
      </c>
      <c r="R34" s="12">
        <v>45</v>
      </c>
      <c r="S34" s="11">
        <v>59.101975020205231</v>
      </c>
      <c r="T34" s="11">
        <v>138.99223563310042</v>
      </c>
      <c r="U34" s="11">
        <v>0</v>
      </c>
      <c r="V34" s="11">
        <v>138.99223563310042</v>
      </c>
      <c r="W34" s="13">
        <v>1.02</v>
      </c>
      <c r="X34" s="14">
        <v>2.3517358867547666</v>
      </c>
      <c r="Y34" s="14">
        <v>2.3517358867547666</v>
      </c>
      <c r="Z34" s="11">
        <v>0.48672214722521956</v>
      </c>
      <c r="AA34" s="11">
        <v>4.8672214722521964E-2</v>
      </c>
      <c r="AB34" s="11">
        <v>2.8612303177778986</v>
      </c>
      <c r="AC34" s="2"/>
      <c r="AD34" s="8" t="s">
        <v>80</v>
      </c>
      <c r="AE34" s="10">
        <v>832.3</v>
      </c>
      <c r="AF34" s="14">
        <v>17.191243601859604</v>
      </c>
      <c r="AG34" s="14">
        <v>101.06585399924998</v>
      </c>
      <c r="AH34" s="14">
        <v>17.191243601859604</v>
      </c>
      <c r="AI34" s="14">
        <v>101.06585399924998</v>
      </c>
      <c r="AJ34" s="14">
        <v>1010.6585399924998</v>
      </c>
      <c r="AK34" s="12">
        <v>115683.23771742947</v>
      </c>
      <c r="AL34" s="12">
        <v>49190.573809316811</v>
      </c>
      <c r="AM34" s="12">
        <v>66492.663908112649</v>
      </c>
      <c r="AN34" s="14">
        <v>2.3517358867547666</v>
      </c>
      <c r="AO34" s="12">
        <v>49190.573809316811</v>
      </c>
      <c r="AP34" s="14">
        <v>2.3517358867547666</v>
      </c>
    </row>
    <row r="35" spans="1:42" x14ac:dyDescent="0.25">
      <c r="A35" s="2"/>
      <c r="B35" s="2"/>
      <c r="C35" s="2"/>
      <c r="D35" s="2"/>
      <c r="E35" s="2"/>
      <c r="F35" s="31"/>
      <c r="G35" s="17"/>
      <c r="H35" s="31"/>
      <c r="I35" s="2"/>
      <c r="J35" s="2"/>
      <c r="K35" s="2"/>
      <c r="L35" s="2"/>
      <c r="M35" s="2"/>
      <c r="N35" s="2"/>
      <c r="O35" s="2"/>
      <c r="P35" s="2"/>
      <c r="Q35" s="2"/>
      <c r="R35" s="2"/>
      <c r="S35" s="2"/>
      <c r="T35" s="2"/>
      <c r="U35" s="2"/>
      <c r="V35" s="2"/>
      <c r="W35" s="2"/>
      <c r="X35" s="2"/>
      <c r="Y35" s="2"/>
      <c r="Z35" s="2"/>
      <c r="AA35" s="2"/>
      <c r="AB35" s="2"/>
      <c r="AC35" s="2"/>
      <c r="AD35" s="2"/>
      <c r="AE35" s="4"/>
      <c r="AF35" s="2"/>
      <c r="AG35" s="2"/>
      <c r="AH35" s="2"/>
      <c r="AI35" s="2"/>
      <c r="AJ35" s="2"/>
      <c r="AK35" s="2"/>
      <c r="AL35" s="2"/>
      <c r="AM35" s="2"/>
      <c r="AN35" s="2"/>
      <c r="AO35" s="2"/>
      <c r="AP35" s="2"/>
    </row>
    <row r="36" spans="1:42" x14ac:dyDescent="0.25">
      <c r="A36" s="1" t="s">
        <v>81</v>
      </c>
      <c r="B36" s="2"/>
      <c r="C36" s="2"/>
      <c r="D36" s="2"/>
      <c r="E36" s="2"/>
      <c r="F36" s="31"/>
      <c r="G36" s="17"/>
      <c r="H36" s="31"/>
      <c r="I36" s="2"/>
      <c r="J36" s="2"/>
      <c r="K36" s="2"/>
      <c r="L36" s="2"/>
      <c r="M36" s="2"/>
      <c r="N36" s="2"/>
      <c r="O36" s="2"/>
      <c r="P36" s="2"/>
      <c r="Q36" s="2"/>
      <c r="R36" s="2"/>
      <c r="S36" s="2"/>
      <c r="T36" s="2"/>
      <c r="U36" s="2"/>
      <c r="V36" s="2"/>
      <c r="W36" s="2"/>
      <c r="X36" s="2"/>
      <c r="Y36" s="2"/>
      <c r="Z36" s="2"/>
      <c r="AA36" s="2"/>
      <c r="AB36" s="2"/>
      <c r="AC36" s="2"/>
      <c r="AD36" s="3" t="s">
        <v>82</v>
      </c>
      <c r="AE36" s="4"/>
      <c r="AF36" s="2"/>
      <c r="AG36" s="2"/>
      <c r="AH36" s="2"/>
      <c r="AI36" s="2"/>
      <c r="AJ36" s="2"/>
      <c r="AK36" s="2"/>
      <c r="AL36" s="2"/>
      <c r="AM36" s="2"/>
      <c r="AN36" s="2"/>
      <c r="AO36" s="2"/>
      <c r="AP36" s="2"/>
    </row>
    <row r="37" spans="1:42" ht="90.75" thickBot="1" x14ac:dyDescent="0.3">
      <c r="A37" s="5" t="s">
        <v>2</v>
      </c>
      <c r="B37" s="5" t="s">
        <v>3</v>
      </c>
      <c r="C37" s="5" t="s">
        <v>4</v>
      </c>
      <c r="D37" s="6" t="s">
        <v>5</v>
      </c>
      <c r="E37" s="6" t="s">
        <v>6</v>
      </c>
      <c r="F37" s="33" t="s">
        <v>7</v>
      </c>
      <c r="G37" s="18" t="s">
        <v>8</v>
      </c>
      <c r="H37" s="33" t="s">
        <v>9</v>
      </c>
      <c r="I37" s="6" t="s">
        <v>8</v>
      </c>
      <c r="J37" s="6" t="s">
        <v>10</v>
      </c>
      <c r="K37" s="6" t="s">
        <v>8</v>
      </c>
      <c r="L37" s="6" t="s">
        <v>11</v>
      </c>
      <c r="M37" s="6" t="s">
        <v>8</v>
      </c>
      <c r="N37" s="6" t="s">
        <v>12</v>
      </c>
      <c r="O37" s="6" t="s">
        <v>13</v>
      </c>
      <c r="P37" s="6" t="s">
        <v>14</v>
      </c>
      <c r="Q37" s="6" t="s">
        <v>15</v>
      </c>
      <c r="R37" s="6" t="s">
        <v>16</v>
      </c>
      <c r="S37" s="6" t="s">
        <v>17</v>
      </c>
      <c r="T37" s="6" t="s">
        <v>18</v>
      </c>
      <c r="U37" s="6" t="s">
        <v>19</v>
      </c>
      <c r="V37" s="6" t="s">
        <v>20</v>
      </c>
      <c r="W37" s="6" t="s">
        <v>21</v>
      </c>
      <c r="X37" s="6" t="s">
        <v>22</v>
      </c>
      <c r="Y37" s="6" t="s">
        <v>23</v>
      </c>
      <c r="Z37" s="6" t="s">
        <v>24</v>
      </c>
      <c r="AA37" s="6" t="s">
        <v>25</v>
      </c>
      <c r="AB37" s="6" t="s">
        <v>26</v>
      </c>
      <c r="AC37" s="2"/>
      <c r="AD37" s="5" t="s">
        <v>2</v>
      </c>
      <c r="AE37" s="7" t="s">
        <v>27</v>
      </c>
      <c r="AF37" s="6" t="s">
        <v>28</v>
      </c>
      <c r="AG37" s="6" t="s">
        <v>29</v>
      </c>
      <c r="AH37" s="6" t="s">
        <v>30</v>
      </c>
      <c r="AI37" s="6" t="s">
        <v>31</v>
      </c>
      <c r="AJ37" s="6" t="s">
        <v>32</v>
      </c>
      <c r="AK37" s="6" t="s">
        <v>33</v>
      </c>
      <c r="AL37" s="6" t="s">
        <v>34</v>
      </c>
      <c r="AM37" s="6" t="s">
        <v>35</v>
      </c>
      <c r="AN37" s="6" t="s">
        <v>36</v>
      </c>
      <c r="AO37" s="6" t="s">
        <v>37</v>
      </c>
      <c r="AP37" s="6" t="s">
        <v>38</v>
      </c>
    </row>
    <row r="38" spans="1:42" ht="48.75" customHeight="1" x14ac:dyDescent="0.25">
      <c r="A38" s="8" t="s">
        <v>83</v>
      </c>
      <c r="B38" s="8" t="s">
        <v>40</v>
      </c>
      <c r="C38" s="8" t="s">
        <v>52</v>
      </c>
      <c r="D38" s="9">
        <v>18</v>
      </c>
      <c r="E38" s="9">
        <v>6</v>
      </c>
      <c r="F38" s="25">
        <v>4165.6888888888889</v>
      </c>
      <c r="G38" s="19" t="s">
        <v>84</v>
      </c>
      <c r="H38" s="25">
        <v>1327</v>
      </c>
      <c r="I38" s="22" t="s">
        <v>84</v>
      </c>
      <c r="J38" s="10">
        <v>4165.6888888888889</v>
      </c>
      <c r="K38" s="19" t="s">
        <v>58</v>
      </c>
      <c r="L38" s="10">
        <v>1327</v>
      </c>
      <c r="M38" s="19" t="s">
        <v>58</v>
      </c>
      <c r="N38" s="19" t="s">
        <v>59</v>
      </c>
      <c r="O38" s="11">
        <v>11752</v>
      </c>
      <c r="P38" s="11">
        <v>1061.0526315789473</v>
      </c>
      <c r="Q38" s="11">
        <v>137.93684210526314</v>
      </c>
      <c r="R38" s="12">
        <v>0</v>
      </c>
      <c r="S38" s="11">
        <v>1198.9894736842105</v>
      </c>
      <c r="T38" s="11">
        <v>6337.04948687867</v>
      </c>
      <c r="U38" s="11">
        <v>0</v>
      </c>
      <c r="V38" s="11">
        <v>6337.04948687867</v>
      </c>
      <c r="W38" s="13">
        <v>0.67</v>
      </c>
      <c r="X38" s="14">
        <v>0.79096679947134885</v>
      </c>
      <c r="Y38" s="14">
        <v>5.2853253727127552</v>
      </c>
      <c r="Z38" s="11">
        <v>0.39243007863237217</v>
      </c>
      <c r="AA38" s="11">
        <v>2.1801671035131795E-2</v>
      </c>
      <c r="AB38" s="11">
        <v>1.1760774724718532</v>
      </c>
      <c r="AC38" s="2"/>
      <c r="AD38" s="8" t="s">
        <v>83</v>
      </c>
      <c r="AE38" s="10">
        <v>13</v>
      </c>
      <c r="AF38" s="14">
        <v>13.252597722000003</v>
      </c>
      <c r="AG38" s="14">
        <v>39.719164548266669</v>
      </c>
      <c r="AH38" s="14">
        <v>13.252597722000003</v>
      </c>
      <c r="AI38" s="14">
        <v>39.719164548266669</v>
      </c>
      <c r="AJ38" s="14">
        <v>714.94496186879985</v>
      </c>
      <c r="AK38" s="12">
        <v>82381.643329422717</v>
      </c>
      <c r="AL38" s="12">
        <v>104153.09894736842</v>
      </c>
      <c r="AM38" s="12">
        <v>-21771.455617945699</v>
      </c>
      <c r="AN38" s="14">
        <v>0.79096679947134896</v>
      </c>
      <c r="AO38" s="12">
        <v>15586.863157894735</v>
      </c>
      <c r="AP38" s="14">
        <v>5.285325372712756</v>
      </c>
    </row>
    <row r="39" spans="1:42" ht="45.75" x14ac:dyDescent="0.25">
      <c r="A39" s="8" t="s">
        <v>85</v>
      </c>
      <c r="B39" s="8" t="s">
        <v>40</v>
      </c>
      <c r="C39" s="8" t="s">
        <v>52</v>
      </c>
      <c r="D39" s="9">
        <v>25</v>
      </c>
      <c r="E39" s="9">
        <v>8.3333333333333339</v>
      </c>
      <c r="F39" s="25">
        <v>9973</v>
      </c>
      <c r="G39" s="19" t="s">
        <v>111</v>
      </c>
      <c r="H39" s="25">
        <v>7490</v>
      </c>
      <c r="I39" s="19" t="s">
        <v>111</v>
      </c>
      <c r="J39" s="10">
        <v>9973</v>
      </c>
      <c r="K39" s="19" t="s">
        <v>58</v>
      </c>
      <c r="L39" s="10">
        <v>7490</v>
      </c>
      <c r="M39" s="19" t="s">
        <v>58</v>
      </c>
      <c r="N39" s="19" t="s">
        <v>59</v>
      </c>
      <c r="O39" s="11">
        <v>20592</v>
      </c>
      <c r="P39" s="11">
        <v>1900</v>
      </c>
      <c r="Q39" s="11">
        <v>1261.1172529265143</v>
      </c>
      <c r="R39" s="12">
        <v>0</v>
      </c>
      <c r="S39" s="11">
        <v>3161.1172529265141</v>
      </c>
      <c r="T39" s="11">
        <v>25671.346481850771</v>
      </c>
      <c r="U39" s="11">
        <v>0</v>
      </c>
      <c r="V39" s="11">
        <v>25671.346481850771</v>
      </c>
      <c r="W39" s="13">
        <v>0.67</v>
      </c>
      <c r="X39" s="14">
        <v>1.7048585689519915</v>
      </c>
      <c r="Y39" s="14">
        <v>8.120972563761951</v>
      </c>
      <c r="Z39" s="11">
        <v>0.43216394871352204</v>
      </c>
      <c r="AA39" s="11">
        <v>1.7286557948540879E-2</v>
      </c>
      <c r="AB39" s="11">
        <v>0.54935144496686383</v>
      </c>
      <c r="AC39" s="2"/>
      <c r="AD39" s="8" t="s">
        <v>85</v>
      </c>
      <c r="AE39" s="10">
        <v>2</v>
      </c>
      <c r="AF39" s="14">
        <v>11.507965560000002</v>
      </c>
      <c r="AG39" s="14">
        <v>14.629373754000001</v>
      </c>
      <c r="AH39" s="14">
        <v>11.507965560000002</v>
      </c>
      <c r="AI39" s="14">
        <v>14.629373754000001</v>
      </c>
      <c r="AJ39" s="14">
        <v>365.73434385000013</v>
      </c>
      <c r="AK39" s="12">
        <v>51342.692963701542</v>
      </c>
      <c r="AL39" s="12">
        <v>30115.514505853032</v>
      </c>
      <c r="AM39" s="12">
        <v>21227.178457848509</v>
      </c>
      <c r="AN39" s="14">
        <v>1.7048585689519915</v>
      </c>
      <c r="AO39" s="12">
        <v>6322.2345058530282</v>
      </c>
      <c r="AP39" s="14">
        <v>8.120972563761951</v>
      </c>
    </row>
    <row r="40" spans="1:42" ht="68.25" x14ac:dyDescent="0.25">
      <c r="A40" s="8" t="s">
        <v>86</v>
      </c>
      <c r="B40" s="8" t="s">
        <v>40</v>
      </c>
      <c r="C40" s="8" t="s">
        <v>52</v>
      </c>
      <c r="D40" s="9">
        <v>18</v>
      </c>
      <c r="E40" s="9">
        <v>6</v>
      </c>
      <c r="F40" s="25">
        <v>2519.2000000000003</v>
      </c>
      <c r="G40" s="19" t="s">
        <v>114</v>
      </c>
      <c r="H40" s="25">
        <v>1912.0000000000002</v>
      </c>
      <c r="I40" s="19" t="s">
        <v>114</v>
      </c>
      <c r="J40" s="10">
        <v>2519.2000000000003</v>
      </c>
      <c r="K40" s="19" t="s">
        <v>58</v>
      </c>
      <c r="L40" s="10">
        <v>1912.0000000000002</v>
      </c>
      <c r="M40" s="19" t="s">
        <v>58</v>
      </c>
      <c r="N40" s="19" t="s">
        <v>59</v>
      </c>
      <c r="O40" s="11">
        <v>5856</v>
      </c>
      <c r="P40" s="11">
        <v>480</v>
      </c>
      <c r="Q40" s="11">
        <v>149.96255520137214</v>
      </c>
      <c r="R40" s="12">
        <v>0</v>
      </c>
      <c r="S40" s="11">
        <v>629.9625552013722</v>
      </c>
      <c r="T40" s="11">
        <v>2216.5569976487659</v>
      </c>
      <c r="U40" s="11">
        <v>0</v>
      </c>
      <c r="V40" s="11">
        <v>2216.5569976487659</v>
      </c>
      <c r="W40" s="13">
        <v>0.28000000000000003</v>
      </c>
      <c r="X40" s="14">
        <v>1.2385473239930622</v>
      </c>
      <c r="Y40" s="14">
        <v>3.5185535701248578</v>
      </c>
      <c r="Z40" s="11">
        <v>0.81583551776138319</v>
      </c>
      <c r="AA40" s="11">
        <v>4.5324195431187951E-2</v>
      </c>
      <c r="AB40" s="11">
        <v>1.0262073079630838</v>
      </c>
      <c r="AC40" s="2"/>
      <c r="AD40" s="8" t="s">
        <v>86</v>
      </c>
      <c r="AE40" s="10">
        <v>2460</v>
      </c>
      <c r="AF40" s="14">
        <v>1510.0556889600005</v>
      </c>
      <c r="AG40" s="14">
        <v>1899.5507637120004</v>
      </c>
      <c r="AH40" s="14">
        <v>1510.0556889600005</v>
      </c>
      <c r="AI40" s="14">
        <v>1899.5507637120004</v>
      </c>
      <c r="AJ40" s="14">
        <v>34191.913746816012</v>
      </c>
      <c r="AK40" s="12">
        <v>5452730.2142159641</v>
      </c>
      <c r="AL40" s="12">
        <v>4402520.6857953761</v>
      </c>
      <c r="AM40" s="12">
        <v>1050209.528420588</v>
      </c>
      <c r="AN40" s="14">
        <v>1.2385473239930622</v>
      </c>
      <c r="AO40" s="12">
        <v>1549707.8857953756</v>
      </c>
      <c r="AP40" s="14">
        <v>3.5185535701248578</v>
      </c>
    </row>
    <row r="41" spans="1:42" ht="68.25" x14ac:dyDescent="0.25">
      <c r="A41" s="8" t="s">
        <v>87</v>
      </c>
      <c r="B41" s="8" t="s">
        <v>40</v>
      </c>
      <c r="C41" s="8" t="s">
        <v>52</v>
      </c>
      <c r="D41" s="9">
        <v>18</v>
      </c>
      <c r="E41" s="9">
        <v>6</v>
      </c>
      <c r="F41" s="25">
        <v>857.6</v>
      </c>
      <c r="G41" s="19" t="s">
        <v>158</v>
      </c>
      <c r="H41" s="25">
        <v>2057.6000000000004</v>
      </c>
      <c r="I41" s="19" t="s">
        <v>158</v>
      </c>
      <c r="J41" s="10">
        <v>857.6</v>
      </c>
      <c r="K41" s="19" t="s">
        <v>58</v>
      </c>
      <c r="L41" s="10">
        <v>2057.6000000000004</v>
      </c>
      <c r="M41" s="19" t="s">
        <v>58</v>
      </c>
      <c r="N41" s="19" t="s">
        <v>59</v>
      </c>
      <c r="O41" s="11">
        <v>5856</v>
      </c>
      <c r="P41" s="11">
        <v>480</v>
      </c>
      <c r="Q41" s="11">
        <v>62.400000000000006</v>
      </c>
      <c r="R41" s="12">
        <v>0</v>
      </c>
      <c r="S41" s="11">
        <v>542.4</v>
      </c>
      <c r="T41" s="11">
        <v>1534.2999053821668</v>
      </c>
      <c r="U41" s="11">
        <v>0</v>
      </c>
      <c r="V41" s="11">
        <v>1534.2999053821668</v>
      </c>
      <c r="W41" s="13">
        <v>0.28000000000000003</v>
      </c>
      <c r="X41" s="14">
        <v>0.90142643435218472</v>
      </c>
      <c r="Y41" s="14">
        <v>2.8287240143476526</v>
      </c>
      <c r="Z41" s="11">
        <v>2.0634095149253726</v>
      </c>
      <c r="AA41" s="11">
        <v>0.11463386194029844</v>
      </c>
      <c r="AB41" s="11">
        <v>0.82104504554543412</v>
      </c>
      <c r="AC41" s="2"/>
      <c r="AD41" s="8" t="s">
        <v>87</v>
      </c>
      <c r="AE41" s="10">
        <v>589</v>
      </c>
      <c r="AF41" s="14">
        <v>389.08654686720013</v>
      </c>
      <c r="AG41" s="14">
        <v>154.82932362240004</v>
      </c>
      <c r="AH41" s="14">
        <v>389.08654686720013</v>
      </c>
      <c r="AI41" s="14">
        <v>154.82932362240004</v>
      </c>
      <c r="AJ41" s="14">
        <v>2786.9278252032013</v>
      </c>
      <c r="AK41" s="12">
        <v>903702.64427009621</v>
      </c>
      <c r="AL41" s="12">
        <v>1002525.1200000001</v>
      </c>
      <c r="AM41" s="12">
        <v>-98822.475729903905</v>
      </c>
      <c r="AN41" s="14">
        <v>0.90142643435218472</v>
      </c>
      <c r="AO41" s="12">
        <v>319473.59999999998</v>
      </c>
      <c r="AP41" s="14">
        <v>2.8287240143476526</v>
      </c>
    </row>
    <row r="42" spans="1:42" ht="45.75" x14ac:dyDescent="0.25">
      <c r="A42" s="8" t="s">
        <v>88</v>
      </c>
      <c r="B42" s="8" t="s">
        <v>40</v>
      </c>
      <c r="C42" s="8" t="s">
        <v>52</v>
      </c>
      <c r="D42" s="9">
        <v>18</v>
      </c>
      <c r="E42" s="9">
        <v>6</v>
      </c>
      <c r="F42" s="25">
        <v>8260.8961038961043</v>
      </c>
      <c r="G42" s="19" t="s">
        <v>84</v>
      </c>
      <c r="H42" s="25">
        <v>4000</v>
      </c>
      <c r="I42" s="22" t="s">
        <v>84</v>
      </c>
      <c r="J42" s="10">
        <v>8260.8961038961043</v>
      </c>
      <c r="K42" s="19" t="s">
        <v>58</v>
      </c>
      <c r="L42" s="10">
        <v>4000</v>
      </c>
      <c r="M42" s="19" t="s">
        <v>58</v>
      </c>
      <c r="N42" s="19" t="s">
        <v>112</v>
      </c>
      <c r="O42" s="11">
        <v>4384</v>
      </c>
      <c r="P42" s="11">
        <v>600</v>
      </c>
      <c r="Q42" s="11">
        <v>453.87937127146512</v>
      </c>
      <c r="R42" s="12">
        <v>0</v>
      </c>
      <c r="S42" s="11">
        <v>1053.8793712714651</v>
      </c>
      <c r="T42" s="11">
        <v>9515.0038592127385</v>
      </c>
      <c r="U42" s="11">
        <v>0</v>
      </c>
      <c r="V42" s="11">
        <v>9515.0038592127385</v>
      </c>
      <c r="W42" s="13">
        <v>0.57999999999999996</v>
      </c>
      <c r="X42" s="14">
        <v>3.1752672547533431</v>
      </c>
      <c r="Y42" s="14">
        <v>9.0285511972145844</v>
      </c>
      <c r="Z42" s="11">
        <v>0.20092977673084575</v>
      </c>
      <c r="AA42" s="11">
        <v>1.116276537393587E-2</v>
      </c>
      <c r="AB42" s="11">
        <v>0.39615870676113996</v>
      </c>
      <c r="AC42" s="2"/>
      <c r="AD42" s="8" t="s">
        <v>88</v>
      </c>
      <c r="AE42" s="10">
        <v>70</v>
      </c>
      <c r="AF42" s="14">
        <v>186.20784</v>
      </c>
      <c r="AG42" s="14">
        <v>367.15404037636364</v>
      </c>
      <c r="AH42" s="14">
        <v>186.20784</v>
      </c>
      <c r="AI42" s="14">
        <v>367.15404037636364</v>
      </c>
      <c r="AJ42" s="14">
        <v>6608.7727267745486</v>
      </c>
      <c r="AK42" s="12">
        <v>666050.27014489169</v>
      </c>
      <c r="AL42" s="12">
        <v>209761.95598900254</v>
      </c>
      <c r="AM42" s="12">
        <v>456288.31415588915</v>
      </c>
      <c r="AN42" s="14">
        <v>3.1752672547533431</v>
      </c>
      <c r="AO42" s="12">
        <v>73771.555989002547</v>
      </c>
      <c r="AP42" s="14">
        <v>9.0285511972145844</v>
      </c>
    </row>
    <row r="43" spans="1:42" ht="45.75" x14ac:dyDescent="0.25">
      <c r="A43" s="8" t="s">
        <v>89</v>
      </c>
      <c r="B43" s="8" t="s">
        <v>40</v>
      </c>
      <c r="C43" s="8" t="s">
        <v>52</v>
      </c>
      <c r="D43" s="9">
        <v>18</v>
      </c>
      <c r="E43" s="9">
        <v>6</v>
      </c>
      <c r="F43" s="25">
        <v>9473.4371373307476</v>
      </c>
      <c r="G43" s="19" t="s">
        <v>90</v>
      </c>
      <c r="H43" s="25">
        <v>4000</v>
      </c>
      <c r="I43" s="22" t="s">
        <v>84</v>
      </c>
      <c r="J43" s="10">
        <v>9473.4371373307476</v>
      </c>
      <c r="K43" s="19" t="s">
        <v>58</v>
      </c>
      <c r="L43" s="10">
        <v>4000</v>
      </c>
      <c r="M43" s="19" t="s">
        <v>58</v>
      </c>
      <c r="N43" s="19" t="s">
        <v>113</v>
      </c>
      <c r="O43" s="11">
        <v>3545</v>
      </c>
      <c r="P43" s="11">
        <v>600</v>
      </c>
      <c r="Q43" s="11">
        <v>572.29288816536291</v>
      </c>
      <c r="R43" s="12">
        <v>0</v>
      </c>
      <c r="S43" s="11">
        <v>1172.2928881653629</v>
      </c>
      <c r="T43" s="11">
        <v>12512.521563941127</v>
      </c>
      <c r="U43" s="11">
        <v>0</v>
      </c>
      <c r="V43" s="11">
        <v>12512.521563941127</v>
      </c>
      <c r="W43" s="13">
        <v>0.57999999999999996</v>
      </c>
      <c r="X43" s="14">
        <v>4.7605217698922315</v>
      </c>
      <c r="Y43" s="14">
        <v>10.673545570615214</v>
      </c>
      <c r="Z43" s="11">
        <v>0.19489877560750676</v>
      </c>
      <c r="AA43" s="11">
        <v>1.0827709755972598E-2</v>
      </c>
      <c r="AB43" s="11">
        <v>0.4406709602452642</v>
      </c>
      <c r="AC43" s="2"/>
      <c r="AD43" s="8" t="s">
        <v>89</v>
      </c>
      <c r="AE43" s="10">
        <v>146</v>
      </c>
      <c r="AF43" s="14">
        <v>388.376352</v>
      </c>
      <c r="AG43" s="14">
        <v>878.18000598710182</v>
      </c>
      <c r="AH43" s="14">
        <v>388.376352</v>
      </c>
      <c r="AI43" s="14">
        <v>878.18000598710182</v>
      </c>
      <c r="AJ43" s="14">
        <v>15807.240107767833</v>
      </c>
      <c r="AK43" s="12">
        <v>1826828.1483354045</v>
      </c>
      <c r="AL43" s="12">
        <v>383745.36167214299</v>
      </c>
      <c r="AM43" s="12">
        <v>1443082.7866632615</v>
      </c>
      <c r="AN43" s="14">
        <v>4.7605217698922306</v>
      </c>
      <c r="AO43" s="12">
        <v>171154.76167214298</v>
      </c>
      <c r="AP43" s="14">
        <v>10.673545570615214</v>
      </c>
    </row>
    <row r="44" spans="1:42" x14ac:dyDescent="0.25">
      <c r="A44" s="2"/>
      <c r="B44" s="2"/>
      <c r="C44" s="2"/>
      <c r="D44" s="2"/>
      <c r="E44" s="2"/>
      <c r="F44" s="31"/>
      <c r="G44" s="17"/>
      <c r="H44" s="31"/>
      <c r="I44" s="2"/>
      <c r="J44" s="2"/>
      <c r="K44" s="2"/>
      <c r="L44" s="2"/>
      <c r="M44" s="2"/>
      <c r="N44" s="2"/>
      <c r="O44" s="2"/>
      <c r="P44" s="2"/>
      <c r="Q44" s="2"/>
      <c r="R44" s="2"/>
      <c r="S44" s="2"/>
      <c r="T44" s="2"/>
      <c r="U44" s="2"/>
      <c r="V44" s="2"/>
      <c r="W44" s="2"/>
      <c r="X44" s="2"/>
      <c r="Y44" s="2"/>
      <c r="Z44" s="2"/>
      <c r="AA44" s="2"/>
      <c r="AB44" s="2"/>
      <c r="AC44" s="2"/>
      <c r="AD44" s="2"/>
      <c r="AE44" s="4"/>
      <c r="AF44" s="2"/>
      <c r="AG44" s="2"/>
      <c r="AH44" s="2"/>
      <c r="AI44" s="2"/>
      <c r="AJ44" s="2"/>
      <c r="AK44" s="2"/>
      <c r="AL44" s="2"/>
      <c r="AM44" s="2"/>
      <c r="AN44" s="2"/>
      <c r="AO44" s="2"/>
      <c r="AP44" s="2"/>
    </row>
    <row r="45" spans="1:42" x14ac:dyDescent="0.25">
      <c r="A45" s="1" t="s">
        <v>91</v>
      </c>
      <c r="B45" s="2"/>
      <c r="C45" s="2"/>
      <c r="D45" s="2"/>
      <c r="E45" s="2"/>
      <c r="F45" s="31"/>
      <c r="G45" s="17"/>
      <c r="H45" s="31"/>
      <c r="I45" s="2"/>
      <c r="J45" s="2"/>
      <c r="K45" s="2"/>
      <c r="L45" s="2"/>
      <c r="M45" s="2"/>
      <c r="N45" s="2"/>
      <c r="O45" s="2"/>
      <c r="P45" s="2"/>
      <c r="Q45" s="2"/>
      <c r="R45" s="2"/>
      <c r="S45" s="2"/>
      <c r="T45" s="2"/>
      <c r="U45" s="2"/>
      <c r="V45" s="2"/>
      <c r="W45" s="2"/>
      <c r="X45" s="2"/>
      <c r="Y45" s="2"/>
      <c r="Z45" s="2"/>
      <c r="AA45" s="2"/>
      <c r="AB45" s="2"/>
      <c r="AC45" s="2"/>
      <c r="AD45" s="3" t="s">
        <v>92</v>
      </c>
      <c r="AE45" s="4"/>
      <c r="AF45" s="2"/>
      <c r="AG45" s="2"/>
      <c r="AH45" s="2"/>
      <c r="AI45" s="2"/>
      <c r="AJ45" s="2"/>
      <c r="AK45" s="2"/>
      <c r="AL45" s="2"/>
      <c r="AM45" s="2"/>
      <c r="AN45" s="2"/>
      <c r="AO45" s="2"/>
      <c r="AP45" s="2"/>
    </row>
    <row r="46" spans="1:42" ht="90.75" thickBot="1" x14ac:dyDescent="0.3">
      <c r="A46" s="5" t="s">
        <v>2</v>
      </c>
      <c r="B46" s="5" t="s">
        <v>3</v>
      </c>
      <c r="C46" s="5" t="s">
        <v>4</v>
      </c>
      <c r="D46" s="6" t="s">
        <v>5</v>
      </c>
      <c r="E46" s="6" t="s">
        <v>6</v>
      </c>
      <c r="F46" s="33" t="s">
        <v>7</v>
      </c>
      <c r="G46" s="18" t="s">
        <v>8</v>
      </c>
      <c r="H46" s="33" t="s">
        <v>9</v>
      </c>
      <c r="I46" s="6" t="s">
        <v>8</v>
      </c>
      <c r="J46" s="6" t="s">
        <v>10</v>
      </c>
      <c r="K46" s="6" t="s">
        <v>8</v>
      </c>
      <c r="L46" s="6" t="s">
        <v>11</v>
      </c>
      <c r="M46" s="6" t="s">
        <v>8</v>
      </c>
      <c r="N46" s="6" t="s">
        <v>12</v>
      </c>
      <c r="O46" s="6" t="s">
        <v>13</v>
      </c>
      <c r="P46" s="6" t="s">
        <v>14</v>
      </c>
      <c r="Q46" s="6" t="s">
        <v>15</v>
      </c>
      <c r="R46" s="6" t="s">
        <v>16</v>
      </c>
      <c r="S46" s="6" t="s">
        <v>17</v>
      </c>
      <c r="T46" s="6" t="s">
        <v>18</v>
      </c>
      <c r="U46" s="6" t="s">
        <v>19</v>
      </c>
      <c r="V46" s="6" t="s">
        <v>20</v>
      </c>
      <c r="W46" s="6" t="s">
        <v>21</v>
      </c>
      <c r="X46" s="6" t="s">
        <v>22</v>
      </c>
      <c r="Y46" s="6" t="s">
        <v>23</v>
      </c>
      <c r="Z46" s="6" t="s">
        <v>24</v>
      </c>
      <c r="AA46" s="6" t="s">
        <v>25</v>
      </c>
      <c r="AB46" s="6" t="s">
        <v>26</v>
      </c>
      <c r="AC46" s="2"/>
      <c r="AD46" s="5" t="s">
        <v>2</v>
      </c>
      <c r="AE46" s="7" t="s">
        <v>27</v>
      </c>
      <c r="AF46" s="6" t="s">
        <v>28</v>
      </c>
      <c r="AG46" s="6" t="s">
        <v>29</v>
      </c>
      <c r="AH46" s="6" t="s">
        <v>30</v>
      </c>
      <c r="AI46" s="6" t="s">
        <v>31</v>
      </c>
      <c r="AJ46" s="6" t="s">
        <v>32</v>
      </c>
      <c r="AK46" s="6" t="s">
        <v>33</v>
      </c>
      <c r="AL46" s="6" t="s">
        <v>34</v>
      </c>
      <c r="AM46" s="6" t="s">
        <v>35</v>
      </c>
      <c r="AN46" s="6" t="s">
        <v>36</v>
      </c>
      <c r="AO46" s="6" t="s">
        <v>37</v>
      </c>
      <c r="AP46" s="6" t="s">
        <v>38</v>
      </c>
    </row>
    <row r="47" spans="1:42" ht="57" x14ac:dyDescent="0.25">
      <c r="A47" s="8" t="s">
        <v>93</v>
      </c>
      <c r="B47" s="8" t="s">
        <v>40</v>
      </c>
      <c r="C47" s="8" t="s">
        <v>52</v>
      </c>
      <c r="D47" s="9">
        <v>20</v>
      </c>
      <c r="E47" s="9">
        <v>6.666666666666667</v>
      </c>
      <c r="F47" s="25">
        <v>0</v>
      </c>
      <c r="G47" s="19" t="s">
        <v>120</v>
      </c>
      <c r="H47" s="25">
        <v>2500</v>
      </c>
      <c r="I47" s="19" t="s">
        <v>121</v>
      </c>
      <c r="J47" s="10">
        <v>0</v>
      </c>
      <c r="K47" s="19" t="s">
        <v>58</v>
      </c>
      <c r="L47" s="10">
        <v>2500</v>
      </c>
      <c r="M47" s="19" t="s">
        <v>58</v>
      </c>
      <c r="N47" s="19" t="s">
        <v>59</v>
      </c>
      <c r="O47" s="11">
        <v>2000</v>
      </c>
      <c r="P47" s="11">
        <v>582</v>
      </c>
      <c r="Q47" s="11">
        <v>127.40480322608224</v>
      </c>
      <c r="R47" s="12">
        <v>0</v>
      </c>
      <c r="S47" s="11">
        <v>709.40480322608221</v>
      </c>
      <c r="T47" s="11">
        <v>4798.5022318100246</v>
      </c>
      <c r="U47" s="11">
        <v>0</v>
      </c>
      <c r="V47" s="11">
        <v>4798.5022318100246</v>
      </c>
      <c r="W47" s="13">
        <v>0.89</v>
      </c>
      <c r="X47" s="14">
        <v>2.5157230513911335</v>
      </c>
      <c r="Y47" s="14">
        <v>6.7641242489315037</v>
      </c>
      <c r="Z47" s="11" t="s">
        <v>42</v>
      </c>
      <c r="AA47" s="11" t="s">
        <v>42</v>
      </c>
      <c r="AB47" s="11">
        <v>0.27805479950268147</v>
      </c>
      <c r="AC47" s="2"/>
      <c r="AD47" s="8" t="s">
        <v>93</v>
      </c>
      <c r="AE47" s="10">
        <v>84</v>
      </c>
      <c r="AF47" s="14">
        <v>214.29954000000004</v>
      </c>
      <c r="AG47" s="14">
        <v>0</v>
      </c>
      <c r="AH47" s="14">
        <v>214.29954000000004</v>
      </c>
      <c r="AI47" s="14">
        <v>0</v>
      </c>
      <c r="AJ47" s="14">
        <v>0</v>
      </c>
      <c r="AK47" s="12">
        <v>403074.18747204205</v>
      </c>
      <c r="AL47" s="12">
        <v>160222.00347099092</v>
      </c>
      <c r="AM47" s="12">
        <v>242852.18400105112</v>
      </c>
      <c r="AN47" s="14">
        <v>2.5157230513911335</v>
      </c>
      <c r="AO47" s="12">
        <v>59590.003470990909</v>
      </c>
      <c r="AP47" s="14">
        <v>6.7641242489315028</v>
      </c>
    </row>
    <row r="48" spans="1:42" ht="57" x14ac:dyDescent="0.25">
      <c r="A48" s="8" t="s">
        <v>94</v>
      </c>
      <c r="B48" s="8" t="s">
        <v>40</v>
      </c>
      <c r="C48" s="8" t="s">
        <v>52</v>
      </c>
      <c r="D48" s="9">
        <v>20</v>
      </c>
      <c r="E48" s="9">
        <v>6.666666666666667</v>
      </c>
      <c r="F48" s="25">
        <v>4817.6081268277667</v>
      </c>
      <c r="G48" s="19" t="s">
        <v>143</v>
      </c>
      <c r="H48" s="25">
        <v>2182.3764814529782</v>
      </c>
      <c r="I48" s="19" t="s">
        <v>144</v>
      </c>
      <c r="J48" s="10">
        <v>4817.6081268277667</v>
      </c>
      <c r="K48" s="19" t="s">
        <v>58</v>
      </c>
      <c r="L48" s="10">
        <v>2182.3764814529782</v>
      </c>
      <c r="M48" s="19" t="s">
        <v>58</v>
      </c>
      <c r="N48" s="19" t="s">
        <v>59</v>
      </c>
      <c r="O48" s="11">
        <v>6057.268</v>
      </c>
      <c r="P48" s="11">
        <v>1737.1499999999999</v>
      </c>
      <c r="Q48" s="11">
        <v>351.24348191446722</v>
      </c>
      <c r="R48" s="12">
        <v>0</v>
      </c>
      <c r="S48" s="11">
        <v>2088.393481914467</v>
      </c>
      <c r="T48" s="11">
        <v>11630.139349209334</v>
      </c>
      <c r="U48" s="11">
        <v>0</v>
      </c>
      <c r="V48" s="11">
        <v>11630.139349209334</v>
      </c>
      <c r="W48" s="13">
        <v>0.89</v>
      </c>
      <c r="X48" s="14">
        <v>2.0253761695548365</v>
      </c>
      <c r="Y48" s="14">
        <v>5.5689406474050962</v>
      </c>
      <c r="Z48" s="11">
        <v>0.44493790267797823</v>
      </c>
      <c r="AA48" s="11">
        <v>2.2246895133898908E-2</v>
      </c>
      <c r="AB48" s="11">
        <v>0.93768924780600249</v>
      </c>
      <c r="AC48" s="2"/>
      <c r="AD48" s="8" t="s">
        <v>94</v>
      </c>
      <c r="AE48" s="10">
        <v>1827.11302344</v>
      </c>
      <c r="AF48" s="14">
        <v>4069.0875117230198</v>
      </c>
      <c r="AG48" s="14">
        <v>8575.9454270658553</v>
      </c>
      <c r="AH48" s="14">
        <v>4069.0875117230198</v>
      </c>
      <c r="AI48" s="14">
        <v>8575.9454270658553</v>
      </c>
      <c r="AJ48" s="14">
        <v>171518.90854131713</v>
      </c>
      <c r="AK48" s="12">
        <v>21249579.06936238</v>
      </c>
      <c r="AL48" s="12">
        <v>10491670.332051398</v>
      </c>
      <c r="AM48" s="12">
        <v>10757908.737310981</v>
      </c>
      <c r="AN48" s="14">
        <v>2.0253761695548365</v>
      </c>
      <c r="AO48" s="12">
        <v>3815730.9288731306</v>
      </c>
      <c r="AP48" s="14">
        <v>5.5689406474050962</v>
      </c>
    </row>
    <row r="49" spans="1:42" x14ac:dyDescent="0.25">
      <c r="A49" s="2"/>
      <c r="B49" s="2"/>
      <c r="C49" s="2"/>
      <c r="D49" s="2"/>
      <c r="E49" s="2"/>
      <c r="F49" s="31"/>
      <c r="G49" s="17"/>
      <c r="H49" s="31"/>
      <c r="I49" s="2"/>
      <c r="J49" s="2"/>
      <c r="K49" s="2"/>
      <c r="L49" s="2"/>
      <c r="M49" s="2"/>
      <c r="N49" s="2"/>
      <c r="O49" s="2"/>
      <c r="P49" s="2"/>
      <c r="Q49" s="2"/>
      <c r="R49" s="2"/>
      <c r="S49" s="2"/>
      <c r="T49" s="2"/>
      <c r="U49" s="2"/>
      <c r="V49" s="2"/>
      <c r="W49" s="2"/>
      <c r="X49" s="2"/>
      <c r="Y49" s="2"/>
      <c r="Z49" s="2"/>
      <c r="AA49" s="2"/>
      <c r="AB49" s="2"/>
      <c r="AC49" s="2"/>
      <c r="AD49" s="2"/>
      <c r="AE49" s="4"/>
      <c r="AF49" s="2"/>
      <c r="AG49" s="2"/>
      <c r="AH49" s="2"/>
      <c r="AI49" s="2"/>
      <c r="AJ49" s="2"/>
      <c r="AK49" s="2"/>
      <c r="AL49" s="2"/>
      <c r="AM49" s="2"/>
      <c r="AN49" s="2"/>
      <c r="AO49" s="2"/>
      <c r="AP49" s="2"/>
    </row>
    <row r="50" spans="1:42" x14ac:dyDescent="0.25">
      <c r="A50" s="1" t="s">
        <v>95</v>
      </c>
      <c r="B50" s="2"/>
      <c r="C50" s="2"/>
      <c r="D50" s="2"/>
      <c r="E50" s="2"/>
      <c r="F50" s="31"/>
      <c r="G50" s="17"/>
      <c r="H50" s="31"/>
      <c r="I50" s="2"/>
      <c r="J50" s="2"/>
      <c r="K50" s="2"/>
      <c r="L50" s="2"/>
      <c r="M50" s="2"/>
      <c r="N50" s="2"/>
      <c r="O50" s="2"/>
      <c r="P50" s="2"/>
      <c r="Q50" s="2"/>
      <c r="R50" s="2"/>
      <c r="S50" s="2"/>
      <c r="T50" s="2"/>
      <c r="U50" s="2"/>
      <c r="V50" s="2"/>
      <c r="W50" s="2"/>
      <c r="X50" s="2"/>
      <c r="Y50" s="2"/>
      <c r="Z50" s="2"/>
      <c r="AA50" s="2"/>
      <c r="AB50" s="2"/>
      <c r="AC50" s="2"/>
      <c r="AD50" s="3" t="s">
        <v>96</v>
      </c>
      <c r="AE50" s="4"/>
      <c r="AF50" s="2"/>
      <c r="AG50" s="2"/>
      <c r="AH50" s="2"/>
      <c r="AI50" s="2"/>
      <c r="AJ50" s="2"/>
      <c r="AK50" s="2"/>
      <c r="AL50" s="2"/>
      <c r="AM50" s="2"/>
      <c r="AN50" s="2"/>
      <c r="AO50" s="2"/>
      <c r="AP50" s="2"/>
    </row>
    <row r="51" spans="1:42" ht="90.75" thickBot="1" x14ac:dyDescent="0.3">
      <c r="A51" s="5" t="s">
        <v>2</v>
      </c>
      <c r="B51" s="5" t="s">
        <v>3</v>
      </c>
      <c r="C51" s="5" t="s">
        <v>4</v>
      </c>
      <c r="D51" s="6" t="s">
        <v>5</v>
      </c>
      <c r="E51" s="6" t="s">
        <v>6</v>
      </c>
      <c r="F51" s="33" t="s">
        <v>7</v>
      </c>
      <c r="G51" s="6" t="s">
        <v>8</v>
      </c>
      <c r="H51" s="33" t="s">
        <v>9</v>
      </c>
      <c r="I51" s="6" t="s">
        <v>8</v>
      </c>
      <c r="J51" s="6" t="s">
        <v>10</v>
      </c>
      <c r="K51" s="6" t="s">
        <v>8</v>
      </c>
      <c r="L51" s="6" t="s">
        <v>11</v>
      </c>
      <c r="M51" s="6" t="s">
        <v>8</v>
      </c>
      <c r="N51" s="6" t="s">
        <v>12</v>
      </c>
      <c r="O51" s="6" t="s">
        <v>13</v>
      </c>
      <c r="P51" s="6" t="s">
        <v>14</v>
      </c>
      <c r="Q51" s="6" t="s">
        <v>15</v>
      </c>
      <c r="R51" s="6" t="s">
        <v>16</v>
      </c>
      <c r="S51" s="6" t="s">
        <v>17</v>
      </c>
      <c r="T51" s="6" t="s">
        <v>18</v>
      </c>
      <c r="U51" s="6" t="s">
        <v>19</v>
      </c>
      <c r="V51" s="6" t="s">
        <v>20</v>
      </c>
      <c r="W51" s="6" t="s">
        <v>21</v>
      </c>
      <c r="X51" s="6" t="s">
        <v>22</v>
      </c>
      <c r="Y51" s="6" t="s">
        <v>23</v>
      </c>
      <c r="Z51" s="6" t="s">
        <v>24</v>
      </c>
      <c r="AA51" s="6" t="s">
        <v>25</v>
      </c>
      <c r="AB51" s="6" t="s">
        <v>26</v>
      </c>
      <c r="AC51" s="2"/>
      <c r="AD51" s="5" t="s">
        <v>2</v>
      </c>
      <c r="AE51" s="7" t="s">
        <v>27</v>
      </c>
      <c r="AF51" s="6" t="s">
        <v>28</v>
      </c>
      <c r="AG51" s="6" t="s">
        <v>29</v>
      </c>
      <c r="AH51" s="6" t="s">
        <v>30</v>
      </c>
      <c r="AI51" s="6" t="s">
        <v>31</v>
      </c>
      <c r="AJ51" s="6" t="s">
        <v>32</v>
      </c>
      <c r="AK51" s="6" t="s">
        <v>33</v>
      </c>
      <c r="AL51" s="6" t="s">
        <v>34</v>
      </c>
      <c r="AM51" s="6" t="s">
        <v>35</v>
      </c>
      <c r="AN51" s="6" t="s">
        <v>36</v>
      </c>
      <c r="AO51" s="6" t="s">
        <v>37</v>
      </c>
      <c r="AP51" s="6" t="s">
        <v>38</v>
      </c>
    </row>
    <row r="52" spans="1:42" ht="34.5" x14ac:dyDescent="0.25">
      <c r="A52" s="8" t="s">
        <v>97</v>
      </c>
      <c r="B52" s="8" t="s">
        <v>40</v>
      </c>
      <c r="C52" s="8" t="s">
        <v>41</v>
      </c>
      <c r="D52" s="9">
        <v>12</v>
      </c>
      <c r="E52" s="9" t="s">
        <v>42</v>
      </c>
      <c r="F52" s="25">
        <v>45.2</v>
      </c>
      <c r="G52" s="19" t="s">
        <v>149</v>
      </c>
      <c r="H52" s="25">
        <v>15.100000000000001</v>
      </c>
      <c r="I52" s="19" t="s">
        <v>151</v>
      </c>
      <c r="J52" s="10" t="s">
        <v>42</v>
      </c>
      <c r="K52" s="19" t="s">
        <v>48</v>
      </c>
      <c r="L52" s="10" t="s">
        <v>42</v>
      </c>
      <c r="M52" s="19" t="s">
        <v>48</v>
      </c>
      <c r="N52" s="19" t="s">
        <v>59</v>
      </c>
      <c r="O52" s="11">
        <v>229.75567295597446</v>
      </c>
      <c r="P52" s="11">
        <v>30</v>
      </c>
      <c r="Q52" s="11">
        <v>15.3</v>
      </c>
      <c r="R52" s="12">
        <v>0</v>
      </c>
      <c r="S52" s="11">
        <v>45.3</v>
      </c>
      <c r="T52" s="11">
        <v>76.684015751020098</v>
      </c>
      <c r="U52" s="11">
        <v>0</v>
      </c>
      <c r="V52" s="11">
        <v>76.684015751020098</v>
      </c>
      <c r="W52" s="13">
        <v>1</v>
      </c>
      <c r="X52" s="14">
        <v>0.31292487468672797</v>
      </c>
      <c r="Y52" s="14">
        <v>1.6928038797134681</v>
      </c>
      <c r="Z52" s="11">
        <v>0.91552101769911498</v>
      </c>
      <c r="AA52" s="11">
        <v>7.629341814159292E-2</v>
      </c>
      <c r="AB52" s="11">
        <v>2.6162999999999994</v>
      </c>
      <c r="AC52" s="2"/>
      <c r="AD52" s="8" t="s">
        <v>97</v>
      </c>
      <c r="AE52" s="10">
        <v>9400</v>
      </c>
      <c r="AF52" s="14">
        <v>162.74840400000002</v>
      </c>
      <c r="AG52" s="14">
        <v>465.11613599999998</v>
      </c>
      <c r="AH52" s="14">
        <v>162.74840400000002</v>
      </c>
      <c r="AI52" s="14">
        <v>465.11613599999998</v>
      </c>
      <c r="AJ52" s="14">
        <v>5581.3936320000003</v>
      </c>
      <c r="AK52" s="12">
        <v>720829.74805958895</v>
      </c>
      <c r="AL52" s="12">
        <v>2303523.3257861598</v>
      </c>
      <c r="AM52" s="12">
        <v>-1582693.5777265709</v>
      </c>
      <c r="AN52" s="14">
        <v>0.31292487468672797</v>
      </c>
      <c r="AO52" s="12">
        <v>425820</v>
      </c>
      <c r="AP52" s="14">
        <v>1.6928038797134679</v>
      </c>
    </row>
    <row r="53" spans="1:42" ht="57" x14ac:dyDescent="0.25">
      <c r="A53" s="8" t="s">
        <v>69</v>
      </c>
      <c r="B53" s="8" t="s">
        <v>68</v>
      </c>
      <c r="C53" s="8" t="s">
        <v>41</v>
      </c>
      <c r="D53" s="9">
        <v>10</v>
      </c>
      <c r="E53" s="9" t="s">
        <v>42</v>
      </c>
      <c r="F53" s="25">
        <v>13.667999999999999</v>
      </c>
      <c r="G53" s="19" t="s">
        <v>150</v>
      </c>
      <c r="H53" s="25">
        <v>1.6115000000000002</v>
      </c>
      <c r="I53" s="19" t="s">
        <v>152</v>
      </c>
      <c r="J53" s="10" t="s">
        <v>42</v>
      </c>
      <c r="K53" s="19" t="s">
        <v>48</v>
      </c>
      <c r="L53" s="10" t="s">
        <v>42</v>
      </c>
      <c r="M53" s="19" t="s">
        <v>48</v>
      </c>
      <c r="N53" s="19" t="s">
        <v>59</v>
      </c>
      <c r="O53" s="11">
        <v>14.090553800408903</v>
      </c>
      <c r="P53" s="11">
        <v>2.98</v>
      </c>
      <c r="Q53" s="11">
        <v>2.2442522126598079</v>
      </c>
      <c r="R53" s="12">
        <v>0</v>
      </c>
      <c r="S53" s="11">
        <v>5.2242522126598079</v>
      </c>
      <c r="T53" s="11">
        <v>16.436397993042256</v>
      </c>
      <c r="U53" s="11">
        <v>0</v>
      </c>
      <c r="V53" s="11">
        <v>16.436397993042256</v>
      </c>
      <c r="W53" s="13">
        <v>1</v>
      </c>
      <c r="X53" s="14">
        <v>1.006219356378782</v>
      </c>
      <c r="Y53" s="14">
        <v>3.1461723752946531</v>
      </c>
      <c r="Z53" s="11">
        <v>0.34916259849756615</v>
      </c>
      <c r="AA53" s="11">
        <v>3.4916259849756603E-2</v>
      </c>
      <c r="AB53" s="11">
        <v>2.8272233041642059</v>
      </c>
      <c r="AC53" s="2"/>
      <c r="AD53" s="8" t="s">
        <v>69</v>
      </c>
      <c r="AE53" s="10">
        <v>11691.869309318161</v>
      </c>
      <c r="AF53" s="14">
        <v>21.603603579628466</v>
      </c>
      <c r="AG53" s="14">
        <v>174.93795300222195</v>
      </c>
      <c r="AH53" s="14">
        <v>21.603603579628466</v>
      </c>
      <c r="AI53" s="14">
        <v>174.93795300222195</v>
      </c>
      <c r="AJ53" s="14">
        <v>1749.37953002222</v>
      </c>
      <c r="AK53" s="12">
        <v>192172.21725058937</v>
      </c>
      <c r="AL53" s="12">
        <v>190984.4170978638</v>
      </c>
      <c r="AM53" s="12">
        <v>1187.8001527255692</v>
      </c>
      <c r="AN53" s="14">
        <v>1.006219356378782</v>
      </c>
      <c r="AO53" s="12">
        <v>61081.274109334699</v>
      </c>
      <c r="AP53" s="14">
        <v>3.1461723752946535</v>
      </c>
    </row>
    <row r="54" spans="1:42" ht="34.5" x14ac:dyDescent="0.25">
      <c r="A54" s="8" t="s">
        <v>98</v>
      </c>
      <c r="B54" s="8" t="s">
        <v>45</v>
      </c>
      <c r="C54" s="8" t="s">
        <v>41</v>
      </c>
      <c r="D54" s="9">
        <v>14</v>
      </c>
      <c r="E54" s="9" t="s">
        <v>42</v>
      </c>
      <c r="F54" s="25">
        <v>165</v>
      </c>
      <c r="G54" s="19" t="s">
        <v>149</v>
      </c>
      <c r="H54" s="25">
        <v>22.8</v>
      </c>
      <c r="I54" s="19" t="s">
        <v>151</v>
      </c>
      <c r="J54" s="10" t="s">
        <v>42</v>
      </c>
      <c r="K54" s="19" t="s">
        <v>48</v>
      </c>
      <c r="L54" s="10" t="s">
        <v>42</v>
      </c>
      <c r="M54" s="19" t="s">
        <v>48</v>
      </c>
      <c r="N54" s="19" t="s">
        <v>59</v>
      </c>
      <c r="O54" s="11">
        <v>269.76894444703072</v>
      </c>
      <c r="P54" s="11">
        <v>75</v>
      </c>
      <c r="Q54" s="11">
        <v>38.25</v>
      </c>
      <c r="R54" s="12">
        <v>0</v>
      </c>
      <c r="S54" s="11">
        <v>113.25</v>
      </c>
      <c r="T54" s="11">
        <v>266.40616518334861</v>
      </c>
      <c r="U54" s="11">
        <v>0</v>
      </c>
      <c r="V54" s="11">
        <v>266.40616518334861</v>
      </c>
      <c r="W54" s="13">
        <v>1</v>
      </c>
      <c r="X54" s="14">
        <v>0.86490188342672492</v>
      </c>
      <c r="Y54" s="14">
        <v>2.352372319499767</v>
      </c>
      <c r="Z54" s="11">
        <v>0.62699318181818187</v>
      </c>
      <c r="AA54" s="11">
        <v>4.4785227272727275E-2</v>
      </c>
      <c r="AB54" s="11">
        <v>4.3318124999999998</v>
      </c>
      <c r="AC54" s="2"/>
      <c r="AD54" s="8" t="s">
        <v>98</v>
      </c>
      <c r="AE54" s="10">
        <v>3683</v>
      </c>
      <c r="AF54" s="14">
        <v>96.282753840000012</v>
      </c>
      <c r="AG54" s="14">
        <v>665.2437165</v>
      </c>
      <c r="AH54" s="14">
        <v>96.282753840000012</v>
      </c>
      <c r="AI54" s="14">
        <v>665.2437165</v>
      </c>
      <c r="AJ54" s="14">
        <v>9313.4120309999998</v>
      </c>
      <c r="AK54" s="12">
        <v>981173.90637027286</v>
      </c>
      <c r="AL54" s="12">
        <v>1134433.7723984141</v>
      </c>
      <c r="AM54" s="12">
        <v>-153259.86602814123</v>
      </c>
      <c r="AN54" s="14">
        <v>0.8649018834267248</v>
      </c>
      <c r="AO54" s="12">
        <v>417099.75</v>
      </c>
      <c r="AP54" s="14">
        <v>2.352372319499767</v>
      </c>
    </row>
    <row r="55" spans="1:42" ht="34.5" x14ac:dyDescent="0.25">
      <c r="A55" s="8" t="s">
        <v>99</v>
      </c>
      <c r="B55" s="8" t="s">
        <v>45</v>
      </c>
      <c r="C55" s="8" t="s">
        <v>41</v>
      </c>
      <c r="D55" s="9">
        <v>12</v>
      </c>
      <c r="E55" s="9" t="s">
        <v>42</v>
      </c>
      <c r="F55" s="25">
        <v>151</v>
      </c>
      <c r="G55" s="19" t="s">
        <v>149</v>
      </c>
      <c r="H55" s="25">
        <v>20.8</v>
      </c>
      <c r="I55" s="19" t="s">
        <v>151</v>
      </c>
      <c r="J55" s="10" t="s">
        <v>42</v>
      </c>
      <c r="K55" s="19" t="s">
        <v>48</v>
      </c>
      <c r="L55" s="10" t="s">
        <v>42</v>
      </c>
      <c r="M55" s="19" t="s">
        <v>48</v>
      </c>
      <c r="N55" s="19" t="s">
        <v>59</v>
      </c>
      <c r="O55" s="11">
        <v>127.33333333333337</v>
      </c>
      <c r="P55" s="11">
        <v>75</v>
      </c>
      <c r="Q55" s="11">
        <v>47.781424327946603</v>
      </c>
      <c r="R55" s="12">
        <v>0</v>
      </c>
      <c r="S55" s="11">
        <v>122.78142432794661</v>
      </c>
      <c r="T55" s="11">
        <v>216.24929975645199</v>
      </c>
      <c r="U55" s="11">
        <v>0</v>
      </c>
      <c r="V55" s="11">
        <v>216.24929975645199</v>
      </c>
      <c r="W55" s="13">
        <v>1</v>
      </c>
      <c r="X55" s="14">
        <v>1.2349004883685333</v>
      </c>
      <c r="Y55" s="14">
        <v>1.761254203883925</v>
      </c>
      <c r="Z55" s="11">
        <v>0.74278696108330622</v>
      </c>
      <c r="AA55" s="11">
        <v>6.1898913423608842E-2</v>
      </c>
      <c r="AB55" s="11">
        <v>5.147965392134723</v>
      </c>
      <c r="AC55" s="2"/>
      <c r="AD55" s="8" t="s">
        <v>99</v>
      </c>
      <c r="AE55" s="10">
        <v>4200</v>
      </c>
      <c r="AF55" s="14">
        <v>100.16697600000001</v>
      </c>
      <c r="AG55" s="14">
        <v>694.25873999999999</v>
      </c>
      <c r="AH55" s="14">
        <v>100.16697600000001</v>
      </c>
      <c r="AI55" s="14">
        <v>694.25873999999999</v>
      </c>
      <c r="AJ55" s="14">
        <v>8331.1048800000008</v>
      </c>
      <c r="AK55" s="12">
        <v>908247.05897709832</v>
      </c>
      <c r="AL55" s="12">
        <v>735481.98217737593</v>
      </c>
      <c r="AM55" s="12">
        <v>172765.07679972239</v>
      </c>
      <c r="AN55" s="14">
        <v>1.2349004883685331</v>
      </c>
      <c r="AO55" s="12">
        <v>515681.98217737576</v>
      </c>
      <c r="AP55" s="14">
        <v>1.761254203883925</v>
      </c>
    </row>
    <row r="56" spans="1:42" ht="34.5" x14ac:dyDescent="0.25">
      <c r="A56" s="8" t="s">
        <v>100</v>
      </c>
      <c r="B56" s="8" t="s">
        <v>45</v>
      </c>
      <c r="C56" s="8" t="s">
        <v>41</v>
      </c>
      <c r="D56" s="9">
        <v>10</v>
      </c>
      <c r="E56" s="9" t="s">
        <v>42</v>
      </c>
      <c r="F56" s="25">
        <v>122</v>
      </c>
      <c r="G56" s="19" t="s">
        <v>149</v>
      </c>
      <c r="H56" s="25">
        <v>0</v>
      </c>
      <c r="I56" s="19" t="s">
        <v>151</v>
      </c>
      <c r="J56" s="10" t="s">
        <v>42</v>
      </c>
      <c r="K56" s="19" t="s">
        <v>48</v>
      </c>
      <c r="L56" s="10" t="s">
        <v>42</v>
      </c>
      <c r="M56" s="19" t="s">
        <v>48</v>
      </c>
      <c r="N56" s="19" t="s">
        <v>59</v>
      </c>
      <c r="O56" s="11">
        <v>24.284192634560803</v>
      </c>
      <c r="P56" s="11">
        <v>10</v>
      </c>
      <c r="Q56" s="11">
        <v>10.863157143122406</v>
      </c>
      <c r="R56" s="12">
        <v>0</v>
      </c>
      <c r="S56" s="11">
        <v>20.863157143122407</v>
      </c>
      <c r="T56" s="11">
        <v>130.75471762729777</v>
      </c>
      <c r="U56" s="11">
        <v>0</v>
      </c>
      <c r="V56" s="11">
        <v>130.75471762729777</v>
      </c>
      <c r="W56" s="13">
        <v>1</v>
      </c>
      <c r="X56" s="14">
        <v>3.7201871109588009</v>
      </c>
      <c r="Y56" s="14">
        <v>6.2672546024704312</v>
      </c>
      <c r="Z56" s="11">
        <v>0.15621716434624852</v>
      </c>
      <c r="AA56" s="11">
        <v>1.5621716434624853E-2</v>
      </c>
      <c r="AB56" s="11" t="s">
        <v>42</v>
      </c>
      <c r="AC56" s="2"/>
      <c r="AD56" s="8" t="s">
        <v>100</v>
      </c>
      <c r="AE56" s="10">
        <v>7971.7290745351202</v>
      </c>
      <c r="AF56" s="14">
        <v>0</v>
      </c>
      <c r="AG56" s="14">
        <v>1064.6515217830188</v>
      </c>
      <c r="AH56" s="14">
        <v>0</v>
      </c>
      <c r="AI56" s="14">
        <v>1064.6515217830188</v>
      </c>
      <c r="AJ56" s="14">
        <v>10646.515217830189</v>
      </c>
      <c r="AK56" s="12">
        <v>1042341.1841421594</v>
      </c>
      <c r="AL56" s="12">
        <v>280185.15011561272</v>
      </c>
      <c r="AM56" s="12">
        <v>762156.03402654664</v>
      </c>
      <c r="AN56" s="14">
        <v>3.7201871109588014</v>
      </c>
      <c r="AO56" s="12">
        <v>166315.43638442396</v>
      </c>
      <c r="AP56" s="14">
        <v>6.2672546024704321</v>
      </c>
    </row>
    <row r="57" spans="1:42" s="24" customFormat="1" ht="34.5" x14ac:dyDescent="0.25">
      <c r="A57" s="8" t="s">
        <v>101</v>
      </c>
      <c r="B57" s="8" t="s">
        <v>71</v>
      </c>
      <c r="C57" s="8" t="s">
        <v>41</v>
      </c>
      <c r="D57" s="9">
        <v>10</v>
      </c>
      <c r="E57" s="9" t="s">
        <v>42</v>
      </c>
      <c r="F57" s="25">
        <v>1041</v>
      </c>
      <c r="G57" s="19" t="s">
        <v>119</v>
      </c>
      <c r="H57" s="25">
        <v>169</v>
      </c>
      <c r="I57" s="19" t="s">
        <v>119</v>
      </c>
      <c r="J57" s="10" t="s">
        <v>42</v>
      </c>
      <c r="K57" s="19" t="s">
        <v>48</v>
      </c>
      <c r="L57" s="10" t="s">
        <v>42</v>
      </c>
      <c r="M57" s="19" t="s">
        <v>48</v>
      </c>
      <c r="N57" s="19" t="s">
        <v>59</v>
      </c>
      <c r="O57" s="11">
        <v>1618.7850000000001</v>
      </c>
      <c r="P57" s="11">
        <v>400</v>
      </c>
      <c r="Q57" s="11">
        <v>204</v>
      </c>
      <c r="R57" s="12">
        <v>0</v>
      </c>
      <c r="S57" s="11">
        <v>604</v>
      </c>
      <c r="T57" s="11">
        <v>1303.1681377857587</v>
      </c>
      <c r="U57" s="11">
        <v>0</v>
      </c>
      <c r="V57" s="11">
        <v>1303.1681377857587</v>
      </c>
      <c r="W57" s="13">
        <v>1</v>
      </c>
      <c r="X57" s="14">
        <v>0.71493244556311286</v>
      </c>
      <c r="Y57" s="14">
        <v>2.1575631420294017</v>
      </c>
      <c r="Z57" s="11">
        <v>0.5300230547550433</v>
      </c>
      <c r="AA57" s="11">
        <v>5.3002305475504323E-2</v>
      </c>
      <c r="AB57" s="11">
        <v>3.1168544378698222</v>
      </c>
      <c r="AC57" s="23"/>
      <c r="AD57" s="8" t="s">
        <v>101</v>
      </c>
      <c r="AE57" s="10">
        <v>100</v>
      </c>
      <c r="AF57" s="14">
        <v>19.377540000000003</v>
      </c>
      <c r="AG57" s="14">
        <v>113.95827</v>
      </c>
      <c r="AH57" s="14">
        <v>19.377540000000003</v>
      </c>
      <c r="AI57" s="14">
        <v>113.95827</v>
      </c>
      <c r="AJ57" s="14">
        <v>1139.5826999999999</v>
      </c>
      <c r="AK57" s="12">
        <v>130316.81377857587</v>
      </c>
      <c r="AL57" s="12">
        <v>182278.5</v>
      </c>
      <c r="AM57" s="12">
        <v>-51961.686221424126</v>
      </c>
      <c r="AN57" s="14">
        <v>0.71493244556311286</v>
      </c>
      <c r="AO57" s="12">
        <v>60400</v>
      </c>
      <c r="AP57" s="14">
        <v>2.1575631420294017</v>
      </c>
    </row>
    <row r="58" spans="1:42" ht="34.5" x14ac:dyDescent="0.25">
      <c r="A58" s="8" t="s">
        <v>102</v>
      </c>
      <c r="B58" s="8" t="s">
        <v>68</v>
      </c>
      <c r="C58" s="8" t="s">
        <v>41</v>
      </c>
      <c r="D58" s="9">
        <v>10</v>
      </c>
      <c r="E58" s="9" t="s">
        <v>42</v>
      </c>
      <c r="F58" s="25">
        <v>159</v>
      </c>
      <c r="G58" s="19" t="s">
        <v>149</v>
      </c>
      <c r="H58" s="25">
        <v>0</v>
      </c>
      <c r="I58" s="19" t="s">
        <v>151</v>
      </c>
      <c r="J58" s="10" t="s">
        <v>42</v>
      </c>
      <c r="K58" s="19" t="s">
        <v>48</v>
      </c>
      <c r="L58" s="10" t="s">
        <v>42</v>
      </c>
      <c r="M58" s="19" t="s">
        <v>48</v>
      </c>
      <c r="N58" s="19" t="s">
        <v>59</v>
      </c>
      <c r="O58" s="11">
        <v>41.988003355704819</v>
      </c>
      <c r="P58" s="11">
        <v>5</v>
      </c>
      <c r="Q58" s="11">
        <v>10.060999883249691</v>
      </c>
      <c r="R58" s="12">
        <v>0</v>
      </c>
      <c r="S58" s="11">
        <v>15.060999883249691</v>
      </c>
      <c r="T58" s="11">
        <v>170.40983690770773</v>
      </c>
      <c r="U58" s="11">
        <v>0</v>
      </c>
      <c r="V58" s="11">
        <v>170.40983690770773</v>
      </c>
      <c r="W58" s="13">
        <v>1</v>
      </c>
      <c r="X58" s="14">
        <v>3.2740269035578691</v>
      </c>
      <c r="Y58" s="14">
        <v>11.314643000378181</v>
      </c>
      <c r="Z58" s="11">
        <v>8.6529706876406237E-2</v>
      </c>
      <c r="AA58" s="11">
        <v>8.6529706876406244E-3</v>
      </c>
      <c r="AB58" s="11" t="s">
        <v>42</v>
      </c>
      <c r="AC58" s="2"/>
      <c r="AD58" s="8" t="s">
        <v>102</v>
      </c>
      <c r="AE58" s="10">
        <v>3500</v>
      </c>
      <c r="AF58" s="14">
        <v>0</v>
      </c>
      <c r="AG58" s="14">
        <v>609.20055000000002</v>
      </c>
      <c r="AH58" s="14">
        <v>0</v>
      </c>
      <c r="AI58" s="14">
        <v>609.20055000000002</v>
      </c>
      <c r="AJ58" s="14">
        <v>6092.0055000000002</v>
      </c>
      <c r="AK58" s="12">
        <v>596434.42917697702</v>
      </c>
      <c r="AL58" s="12">
        <v>182171.5113363408</v>
      </c>
      <c r="AM58" s="12">
        <v>414262.91784063622</v>
      </c>
      <c r="AN58" s="14">
        <v>3.2740269035578686</v>
      </c>
      <c r="AO58" s="12">
        <v>52713.499591373919</v>
      </c>
      <c r="AP58" s="14">
        <v>11.314643000378181</v>
      </c>
    </row>
    <row r="59" spans="1:42" ht="34.5" x14ac:dyDescent="0.25">
      <c r="A59" s="8" t="s">
        <v>103</v>
      </c>
      <c r="B59" s="8" t="s">
        <v>40</v>
      </c>
      <c r="C59" s="8" t="s">
        <v>41</v>
      </c>
      <c r="D59" s="9">
        <v>10</v>
      </c>
      <c r="E59" s="9" t="s">
        <v>42</v>
      </c>
      <c r="F59" s="25">
        <v>221</v>
      </c>
      <c r="G59" s="19" t="s">
        <v>149</v>
      </c>
      <c r="H59" s="25">
        <v>0</v>
      </c>
      <c r="I59" s="19" t="s">
        <v>151</v>
      </c>
      <c r="J59" s="10" t="s">
        <v>42</v>
      </c>
      <c r="K59" s="19" t="s">
        <v>48</v>
      </c>
      <c r="L59" s="10" t="s">
        <v>42</v>
      </c>
      <c r="M59" s="19" t="s">
        <v>48</v>
      </c>
      <c r="N59" s="19" t="s">
        <v>59</v>
      </c>
      <c r="O59" s="11">
        <v>14.890447497697268</v>
      </c>
      <c r="P59" s="11">
        <v>17.5</v>
      </c>
      <c r="Q59" s="11">
        <v>19.36481744778731</v>
      </c>
      <c r="R59" s="12">
        <v>0</v>
      </c>
      <c r="S59" s="11">
        <v>36.86481744778731</v>
      </c>
      <c r="T59" s="11">
        <v>236.85895570190829</v>
      </c>
      <c r="U59" s="11">
        <v>0</v>
      </c>
      <c r="V59" s="11">
        <v>236.85895570190829</v>
      </c>
      <c r="W59" s="13">
        <v>1</v>
      </c>
      <c r="X59" s="14">
        <v>6.9145270392407312</v>
      </c>
      <c r="Y59" s="14">
        <v>6.4250679129871822</v>
      </c>
      <c r="Z59" s="11">
        <v>0.15238013908847831</v>
      </c>
      <c r="AA59" s="11">
        <v>1.5238013908847832E-2</v>
      </c>
      <c r="AB59" s="11" t="s">
        <v>42</v>
      </c>
      <c r="AC59" s="2"/>
      <c r="AD59" s="8" t="s">
        <v>103</v>
      </c>
      <c r="AE59" s="10">
        <v>6000</v>
      </c>
      <c r="AF59" s="14">
        <v>0</v>
      </c>
      <c r="AG59" s="14">
        <v>1451.5722000000001</v>
      </c>
      <c r="AH59" s="14">
        <v>0</v>
      </c>
      <c r="AI59" s="14">
        <v>1451.5722000000001</v>
      </c>
      <c r="AJ59" s="14">
        <v>14515.722</v>
      </c>
      <c r="AK59" s="12">
        <v>1421153.7342114497</v>
      </c>
      <c r="AL59" s="12">
        <v>205531.58967290746</v>
      </c>
      <c r="AM59" s="12">
        <v>1215622.1445385423</v>
      </c>
      <c r="AN59" s="14">
        <v>6.9145270392407312</v>
      </c>
      <c r="AO59" s="12">
        <v>221188.90468672386</v>
      </c>
      <c r="AP59" s="14">
        <v>6.4250679129871822</v>
      </c>
    </row>
    <row r="60" spans="1:42" s="24" customFormat="1" ht="34.5" x14ac:dyDescent="0.25">
      <c r="A60" s="8" t="s">
        <v>145</v>
      </c>
      <c r="B60" s="8" t="s">
        <v>45</v>
      </c>
      <c r="C60" s="8" t="s">
        <v>41</v>
      </c>
      <c r="D60" s="9">
        <v>9</v>
      </c>
      <c r="E60" s="9" t="s">
        <v>42</v>
      </c>
      <c r="F60" s="28">
        <v>435</v>
      </c>
      <c r="G60" s="19" t="s">
        <v>149</v>
      </c>
      <c r="H60" s="28">
        <v>74.400000000000006</v>
      </c>
      <c r="I60" s="19" t="s">
        <v>151</v>
      </c>
      <c r="J60" s="10" t="s">
        <v>42</v>
      </c>
      <c r="K60" s="19" t="s">
        <v>48</v>
      </c>
      <c r="L60" s="10" t="s">
        <v>42</v>
      </c>
      <c r="M60" s="19" t="s">
        <v>48</v>
      </c>
      <c r="N60" s="19" t="s">
        <v>59</v>
      </c>
      <c r="O60" s="11">
        <v>211.4564189189193</v>
      </c>
      <c r="P60" s="11">
        <v>60</v>
      </c>
      <c r="Q60" s="11">
        <v>52.699367692204738</v>
      </c>
      <c r="R60" s="12">
        <v>0</v>
      </c>
      <c r="S60" s="11">
        <v>112.69936769220473</v>
      </c>
      <c r="T60" s="11">
        <v>501.39125319260523</v>
      </c>
      <c r="U60" s="11">
        <v>0</v>
      </c>
      <c r="V60" s="11">
        <v>501.39125319260523</v>
      </c>
      <c r="W60" s="13">
        <v>1</v>
      </c>
      <c r="X60" s="14">
        <v>1.8980892284246134</v>
      </c>
      <c r="Y60" s="14">
        <v>4.4489269412936183</v>
      </c>
      <c r="Z60" s="11">
        <v>0.23666867215362994</v>
      </c>
      <c r="AA60" s="11">
        <v>2.6296519128181102E-2</v>
      </c>
      <c r="AB60" s="11">
        <v>1.3210365398437065</v>
      </c>
      <c r="AC60" s="23"/>
      <c r="AD60" s="8" t="s">
        <v>159</v>
      </c>
      <c r="AE60" s="10">
        <v>2766</v>
      </c>
      <c r="AF60" s="14">
        <v>235.95927263999999</v>
      </c>
      <c r="AG60" s="14">
        <v>1317.1539869999999</v>
      </c>
      <c r="AH60" s="14">
        <v>235.95927263999999</v>
      </c>
      <c r="AI60" s="14">
        <v>1317.1539869999999</v>
      </c>
      <c r="AJ60" s="14">
        <v>11854.385882999999</v>
      </c>
      <c r="AK60" s="12">
        <v>1386848.2063307462</v>
      </c>
      <c r="AL60" s="12">
        <v>730654.90576636908</v>
      </c>
      <c r="AM60" s="12">
        <v>656193.3005643771</v>
      </c>
      <c r="AN60" s="14">
        <v>1.8980892284246136</v>
      </c>
      <c r="AO60" s="12">
        <v>311726.45103663829</v>
      </c>
      <c r="AP60" s="14">
        <v>4.4489269412936183</v>
      </c>
    </row>
    <row r="61" spans="1:42" ht="34.5" x14ac:dyDescent="0.25">
      <c r="A61" s="8" t="s">
        <v>77</v>
      </c>
      <c r="B61" s="8" t="s">
        <v>40</v>
      </c>
      <c r="C61" s="8" t="s">
        <v>41</v>
      </c>
      <c r="D61" s="9">
        <v>10</v>
      </c>
      <c r="E61" s="9" t="s">
        <v>42</v>
      </c>
      <c r="F61" s="25">
        <v>348</v>
      </c>
      <c r="G61" s="19" t="s">
        <v>149</v>
      </c>
      <c r="H61" s="25">
        <v>0</v>
      </c>
      <c r="I61" s="19" t="s">
        <v>151</v>
      </c>
      <c r="J61" s="10" t="s">
        <v>42</v>
      </c>
      <c r="K61" s="19" t="s">
        <v>48</v>
      </c>
      <c r="L61" s="10" t="s">
        <v>42</v>
      </c>
      <c r="M61" s="19" t="s">
        <v>48</v>
      </c>
      <c r="N61" s="19" t="s">
        <v>59</v>
      </c>
      <c r="O61" s="11">
        <v>151</v>
      </c>
      <c r="P61" s="11">
        <v>30</v>
      </c>
      <c r="Q61" s="11">
        <v>31.739169555791783</v>
      </c>
      <c r="R61" s="12">
        <v>0</v>
      </c>
      <c r="S61" s="11">
        <v>61.739169555791783</v>
      </c>
      <c r="T61" s="11">
        <v>372.97247323196416</v>
      </c>
      <c r="U61" s="11">
        <v>0</v>
      </c>
      <c r="V61" s="11">
        <v>372.97247323196416</v>
      </c>
      <c r="W61" s="13">
        <v>1</v>
      </c>
      <c r="X61" s="14">
        <v>2.0410100042514014</v>
      </c>
      <c r="Y61" s="14">
        <v>6.0410996117289919</v>
      </c>
      <c r="Z61" s="11">
        <v>0.16206532008395341</v>
      </c>
      <c r="AA61" s="11">
        <v>1.6206532008395343E-2</v>
      </c>
      <c r="AB61" s="11" t="s">
        <v>42</v>
      </c>
      <c r="AC61" s="2"/>
      <c r="AD61" s="8" t="s">
        <v>77</v>
      </c>
      <c r="AE61" s="10">
        <v>150</v>
      </c>
      <c r="AF61" s="14">
        <v>0</v>
      </c>
      <c r="AG61" s="14">
        <v>57.143340000000002</v>
      </c>
      <c r="AH61" s="14">
        <v>0</v>
      </c>
      <c r="AI61" s="14">
        <v>57.143340000000002</v>
      </c>
      <c r="AJ61" s="14">
        <v>571.43340000000001</v>
      </c>
      <c r="AK61" s="12">
        <v>55945.870984794623</v>
      </c>
      <c r="AL61" s="12">
        <v>27410.875433368768</v>
      </c>
      <c r="AM61" s="12">
        <v>28534.995551425855</v>
      </c>
      <c r="AN61" s="14">
        <v>2.0410100042514014</v>
      </c>
      <c r="AO61" s="12">
        <v>9260.8754333687666</v>
      </c>
      <c r="AP61" s="14">
        <v>6.0410996117289928</v>
      </c>
    </row>
    <row r="62" spans="1:42" x14ac:dyDescent="0.25">
      <c r="A62" s="2"/>
      <c r="B62" s="2"/>
      <c r="C62" s="2"/>
      <c r="D62" s="2"/>
      <c r="E62" s="2"/>
      <c r="F62" s="31"/>
      <c r="G62" s="17"/>
      <c r="H62" s="31"/>
      <c r="I62" s="2"/>
      <c r="J62" s="2"/>
      <c r="K62" s="2"/>
      <c r="L62" s="2"/>
      <c r="M62" s="2"/>
      <c r="N62" s="2"/>
      <c r="O62" s="2"/>
      <c r="P62" s="2"/>
      <c r="Q62" s="2"/>
      <c r="R62" s="2"/>
      <c r="S62" s="2"/>
      <c r="T62" s="2"/>
      <c r="U62" s="2"/>
      <c r="V62" s="2"/>
      <c r="W62" s="2"/>
      <c r="X62" s="2"/>
      <c r="Y62" s="2"/>
      <c r="Z62" s="2"/>
      <c r="AA62" s="2"/>
      <c r="AB62" s="2"/>
      <c r="AC62" s="2"/>
      <c r="AD62" s="2"/>
      <c r="AE62" s="4"/>
      <c r="AF62" s="2"/>
      <c r="AG62" s="2"/>
      <c r="AH62" s="2"/>
      <c r="AI62" s="2"/>
      <c r="AJ62" s="2"/>
      <c r="AK62" s="2"/>
      <c r="AL62" s="2"/>
      <c r="AM62" s="2"/>
      <c r="AN62" s="2"/>
      <c r="AO62" s="2"/>
      <c r="AP62" s="2"/>
    </row>
    <row r="63" spans="1:42" x14ac:dyDescent="0.25">
      <c r="A63" s="1" t="s">
        <v>104</v>
      </c>
      <c r="B63" s="2"/>
      <c r="C63" s="2"/>
      <c r="D63" s="2"/>
      <c r="E63" s="2"/>
      <c r="F63" s="31"/>
      <c r="G63" s="17"/>
      <c r="H63" s="31"/>
      <c r="I63" s="2"/>
      <c r="J63" s="2"/>
      <c r="K63" s="2"/>
      <c r="L63" s="2"/>
      <c r="M63" s="2"/>
      <c r="N63" s="2"/>
      <c r="O63" s="2"/>
      <c r="P63" s="2"/>
      <c r="Q63" s="2"/>
      <c r="R63" s="2"/>
      <c r="S63" s="2"/>
      <c r="T63" s="2"/>
      <c r="U63" s="2"/>
      <c r="V63" s="2"/>
      <c r="W63" s="2"/>
      <c r="X63" s="2"/>
      <c r="Y63" s="2"/>
      <c r="Z63" s="2"/>
      <c r="AA63" s="2"/>
      <c r="AB63" s="2"/>
      <c r="AC63" s="2"/>
      <c r="AD63" s="3" t="s">
        <v>105</v>
      </c>
      <c r="AE63" s="4"/>
      <c r="AF63" s="2"/>
      <c r="AG63" s="2"/>
      <c r="AH63" s="2"/>
      <c r="AI63" s="2"/>
      <c r="AJ63" s="2"/>
      <c r="AK63" s="2"/>
      <c r="AL63" s="2"/>
      <c r="AM63" s="2"/>
      <c r="AN63" s="2"/>
      <c r="AO63" s="2"/>
      <c r="AP63" s="2"/>
    </row>
    <row r="64" spans="1:42" ht="90.75" thickBot="1" x14ac:dyDescent="0.3">
      <c r="A64" s="5" t="s">
        <v>2</v>
      </c>
      <c r="B64" s="5" t="s">
        <v>3</v>
      </c>
      <c r="C64" s="5" t="s">
        <v>4</v>
      </c>
      <c r="D64" s="6" t="s">
        <v>5</v>
      </c>
      <c r="E64" s="6" t="s">
        <v>6</v>
      </c>
      <c r="F64" s="33" t="s">
        <v>7</v>
      </c>
      <c r="G64" s="18" t="s">
        <v>8</v>
      </c>
      <c r="H64" s="33" t="s">
        <v>9</v>
      </c>
      <c r="I64" s="6" t="s">
        <v>8</v>
      </c>
      <c r="J64" s="6" t="s">
        <v>10</v>
      </c>
      <c r="K64" s="6" t="s">
        <v>8</v>
      </c>
      <c r="L64" s="6" t="s">
        <v>11</v>
      </c>
      <c r="M64" s="6" t="s">
        <v>8</v>
      </c>
      <c r="N64" s="6" t="s">
        <v>12</v>
      </c>
      <c r="O64" s="6" t="s">
        <v>13</v>
      </c>
      <c r="P64" s="6" t="s">
        <v>14</v>
      </c>
      <c r="Q64" s="6" t="s">
        <v>15</v>
      </c>
      <c r="R64" s="6" t="s">
        <v>16</v>
      </c>
      <c r="S64" s="6" t="s">
        <v>17</v>
      </c>
      <c r="T64" s="6" t="s">
        <v>18</v>
      </c>
      <c r="U64" s="6" t="s">
        <v>19</v>
      </c>
      <c r="V64" s="6" t="s">
        <v>20</v>
      </c>
      <c r="W64" s="6" t="s">
        <v>21</v>
      </c>
      <c r="X64" s="6" t="s">
        <v>22</v>
      </c>
      <c r="Y64" s="6" t="s">
        <v>23</v>
      </c>
      <c r="Z64" s="6" t="s">
        <v>24</v>
      </c>
      <c r="AA64" s="6" t="s">
        <v>25</v>
      </c>
      <c r="AB64" s="6" t="s">
        <v>26</v>
      </c>
      <c r="AC64" s="2"/>
      <c r="AD64" s="5" t="s">
        <v>2</v>
      </c>
      <c r="AE64" s="7" t="s">
        <v>27</v>
      </c>
      <c r="AF64" s="6" t="s">
        <v>28</v>
      </c>
      <c r="AG64" s="6" t="s">
        <v>29</v>
      </c>
      <c r="AH64" s="6" t="s">
        <v>30</v>
      </c>
      <c r="AI64" s="6" t="s">
        <v>31</v>
      </c>
      <c r="AJ64" s="6" t="s">
        <v>32</v>
      </c>
      <c r="AK64" s="6" t="s">
        <v>33</v>
      </c>
      <c r="AL64" s="6" t="s">
        <v>34</v>
      </c>
      <c r="AM64" s="6" t="s">
        <v>35</v>
      </c>
      <c r="AN64" s="6" t="s">
        <v>36</v>
      </c>
      <c r="AO64" s="6" t="s">
        <v>37</v>
      </c>
      <c r="AP64" s="6" t="s">
        <v>38</v>
      </c>
    </row>
    <row r="65" spans="1:42" ht="45.75" x14ac:dyDescent="0.25">
      <c r="A65" s="8" t="s">
        <v>106</v>
      </c>
      <c r="B65" s="8" t="s">
        <v>57</v>
      </c>
      <c r="C65" s="8" t="s">
        <v>52</v>
      </c>
      <c r="D65" s="9">
        <v>5</v>
      </c>
      <c r="E65" s="9">
        <v>1.6666666666666667</v>
      </c>
      <c r="F65" s="25">
        <v>678</v>
      </c>
      <c r="G65" s="19" t="s">
        <v>147</v>
      </c>
      <c r="H65" s="25">
        <v>97.29</v>
      </c>
      <c r="I65" s="19" t="s">
        <v>154</v>
      </c>
      <c r="J65" s="10">
        <v>678</v>
      </c>
      <c r="K65" s="19" t="s">
        <v>58</v>
      </c>
      <c r="L65" s="10">
        <v>97.29</v>
      </c>
      <c r="M65" s="19" t="s">
        <v>58</v>
      </c>
      <c r="N65" s="19" t="s">
        <v>59</v>
      </c>
      <c r="O65" s="11">
        <v>0</v>
      </c>
      <c r="P65" s="11">
        <v>0</v>
      </c>
      <c r="Q65" s="11">
        <v>1138.9863919394722</v>
      </c>
      <c r="R65" s="12">
        <v>870.11</v>
      </c>
      <c r="S65" s="11">
        <v>1138.9863919394722</v>
      </c>
      <c r="T65" s="11">
        <v>474.15186451758802</v>
      </c>
      <c r="U65" s="11">
        <v>0</v>
      </c>
      <c r="V65" s="11">
        <v>474.15186451758802</v>
      </c>
      <c r="W65" s="13">
        <v>1</v>
      </c>
      <c r="X65" s="14">
        <v>0.4162928265632741</v>
      </c>
      <c r="Y65" s="14">
        <v>0.4162928265632741</v>
      </c>
      <c r="Z65" s="11">
        <v>1.5346077714405719</v>
      </c>
      <c r="AA65" s="11">
        <v>0.30692155428811441</v>
      </c>
      <c r="AB65" s="11">
        <v>10.209785511464833</v>
      </c>
      <c r="AC65" s="2"/>
      <c r="AD65" s="8" t="s">
        <v>106</v>
      </c>
      <c r="AE65" s="10">
        <v>5.7779999999999996</v>
      </c>
      <c r="AF65" s="14">
        <v>0.64455158149200009</v>
      </c>
      <c r="AG65" s="14">
        <v>4.2884697347999996</v>
      </c>
      <c r="AH65" s="14">
        <v>0.64455158149200009</v>
      </c>
      <c r="AI65" s="14">
        <v>4.2884697347999996</v>
      </c>
      <c r="AJ65" s="14">
        <v>21.442348673999998</v>
      </c>
      <c r="AK65" s="12">
        <v>2739.6494731826233</v>
      </c>
      <c r="AL65" s="12">
        <v>6581.0633726262704</v>
      </c>
      <c r="AM65" s="12">
        <v>-3841.4138994436471</v>
      </c>
      <c r="AN65" s="14">
        <v>0.41629282656327404</v>
      </c>
      <c r="AO65" s="12">
        <v>6581.0633726262704</v>
      </c>
      <c r="AP65" s="14">
        <v>0.41629282656327404</v>
      </c>
    </row>
    <row r="66" spans="1:42" ht="57" x14ac:dyDescent="0.25">
      <c r="A66" s="8" t="s">
        <v>107</v>
      </c>
      <c r="B66" s="8" t="s">
        <v>40</v>
      </c>
      <c r="C66" s="8" t="s">
        <v>52</v>
      </c>
      <c r="D66" s="9">
        <v>20</v>
      </c>
      <c r="E66" s="9">
        <v>6.666666666666667</v>
      </c>
      <c r="F66" s="25">
        <v>3667</v>
      </c>
      <c r="G66" s="19" t="s">
        <v>153</v>
      </c>
      <c r="H66" s="25">
        <v>1037.761</v>
      </c>
      <c r="I66" s="19" t="s">
        <v>155</v>
      </c>
      <c r="J66" s="10">
        <v>3667</v>
      </c>
      <c r="K66" s="19" t="s">
        <v>58</v>
      </c>
      <c r="L66" s="10">
        <v>1037.761</v>
      </c>
      <c r="M66" s="19" t="s">
        <v>58</v>
      </c>
      <c r="N66" s="19" t="s">
        <v>59</v>
      </c>
      <c r="O66" s="11">
        <v>0</v>
      </c>
      <c r="P66" s="11">
        <v>0</v>
      </c>
      <c r="Q66" s="11">
        <v>9299.5769286677896</v>
      </c>
      <c r="R66" s="12">
        <v>6103.3548000000001</v>
      </c>
      <c r="S66" s="11">
        <v>9299.5769286677896</v>
      </c>
      <c r="T66" s="11">
        <v>8602.1713644818901</v>
      </c>
      <c r="U66" s="11">
        <v>0</v>
      </c>
      <c r="V66" s="11">
        <v>8602.1713644818901</v>
      </c>
      <c r="W66" s="13">
        <v>1</v>
      </c>
      <c r="X66" s="14">
        <v>0.92500674282977235</v>
      </c>
      <c r="Y66" s="14">
        <v>0.92500674282977235</v>
      </c>
      <c r="Z66" s="11">
        <v>2.3166521746217685</v>
      </c>
      <c r="AA66" s="11">
        <v>0.11583260873108842</v>
      </c>
      <c r="AB66" s="11">
        <v>7.8150566840449578</v>
      </c>
      <c r="AC66" s="2"/>
      <c r="AD66" s="8" t="s">
        <v>107</v>
      </c>
      <c r="AE66" s="10">
        <v>118.04625</v>
      </c>
      <c r="AF66" s="14">
        <v>140.46285071207026</v>
      </c>
      <c r="AG66" s="14">
        <v>473.86891795162501</v>
      </c>
      <c r="AH66" s="14">
        <v>140.46285071207026</v>
      </c>
      <c r="AI66" s="14">
        <v>473.86891795162501</v>
      </c>
      <c r="AJ66" s="14">
        <v>9477.3783590325002</v>
      </c>
      <c r="AK66" s="12">
        <v>1015454.0714344704</v>
      </c>
      <c r="AL66" s="12">
        <v>1097780.18301575</v>
      </c>
      <c r="AM66" s="12">
        <v>-82326.111581279663</v>
      </c>
      <c r="AN66" s="14">
        <v>0.92500674282977235</v>
      </c>
      <c r="AO66" s="12">
        <v>1097780.18301575</v>
      </c>
      <c r="AP66" s="14">
        <v>0.92500674282977235</v>
      </c>
    </row>
    <row r="67" spans="1:42" x14ac:dyDescent="0.25">
      <c r="A67" s="2"/>
      <c r="B67" s="2"/>
      <c r="C67" s="2"/>
      <c r="D67" s="2"/>
      <c r="E67" s="2"/>
      <c r="F67" s="31"/>
      <c r="G67" s="17"/>
      <c r="H67" s="31"/>
      <c r="I67" s="2"/>
      <c r="J67" s="2"/>
      <c r="K67" s="2"/>
      <c r="L67" s="2"/>
      <c r="M67" s="2"/>
      <c r="N67" s="2"/>
      <c r="O67" s="2"/>
      <c r="P67" s="2"/>
      <c r="Q67" s="2"/>
      <c r="R67" s="2"/>
      <c r="S67" s="2"/>
      <c r="T67" s="2"/>
      <c r="U67" s="2"/>
      <c r="V67" s="2"/>
      <c r="W67" s="2"/>
      <c r="X67" s="2"/>
      <c r="Y67" s="2"/>
      <c r="Z67" s="2"/>
      <c r="AA67" s="2"/>
      <c r="AB67" s="2"/>
      <c r="AC67" s="2"/>
      <c r="AD67" s="2"/>
      <c r="AE67" s="4"/>
      <c r="AF67" s="2"/>
      <c r="AG67" s="2"/>
      <c r="AH67" s="2"/>
      <c r="AI67" s="2"/>
      <c r="AJ67" s="2"/>
      <c r="AK67" s="2"/>
      <c r="AL67" s="2"/>
      <c r="AM67" s="2"/>
      <c r="AN67" s="2"/>
      <c r="AO67" s="2"/>
      <c r="AP67" s="2"/>
    </row>
    <row r="68" spans="1:42" x14ac:dyDescent="0.25">
      <c r="A68" s="1" t="s">
        <v>108</v>
      </c>
      <c r="B68" s="2"/>
      <c r="C68" s="2"/>
      <c r="D68" s="2"/>
      <c r="E68" s="2"/>
      <c r="F68" s="31"/>
      <c r="G68" s="17"/>
      <c r="H68" s="31"/>
      <c r="I68" s="2"/>
      <c r="J68" s="2"/>
      <c r="K68" s="2"/>
      <c r="L68" s="2"/>
      <c r="M68" s="2"/>
      <c r="N68" s="2"/>
      <c r="O68" s="2"/>
      <c r="P68" s="2"/>
      <c r="Q68" s="2"/>
      <c r="R68" s="2"/>
      <c r="S68" s="2"/>
      <c r="T68" s="2"/>
      <c r="U68" s="2"/>
      <c r="V68" s="2"/>
      <c r="W68" s="2"/>
      <c r="X68" s="2"/>
      <c r="Y68" s="2"/>
      <c r="Z68" s="2"/>
      <c r="AA68" s="2"/>
      <c r="AB68" s="2"/>
      <c r="AC68" s="2"/>
      <c r="AD68" s="3" t="s">
        <v>109</v>
      </c>
      <c r="AE68" s="4"/>
      <c r="AF68" s="2"/>
      <c r="AG68" s="2"/>
      <c r="AH68" s="2"/>
      <c r="AI68" s="2"/>
      <c r="AJ68" s="2"/>
      <c r="AK68" s="2"/>
      <c r="AL68" s="2"/>
      <c r="AM68" s="2"/>
      <c r="AN68" s="2"/>
      <c r="AO68" s="2"/>
      <c r="AP68" s="2"/>
    </row>
    <row r="69" spans="1:42" ht="90.75" thickBot="1" x14ac:dyDescent="0.3">
      <c r="A69" s="5" t="s">
        <v>2</v>
      </c>
      <c r="B69" s="5" t="s">
        <v>3</v>
      </c>
      <c r="C69" s="5" t="s">
        <v>4</v>
      </c>
      <c r="D69" s="6" t="s">
        <v>5</v>
      </c>
      <c r="E69" s="6" t="s">
        <v>6</v>
      </c>
      <c r="F69" s="33" t="s">
        <v>7</v>
      </c>
      <c r="G69" s="18" t="s">
        <v>8</v>
      </c>
      <c r="H69" s="33" t="s">
        <v>9</v>
      </c>
      <c r="I69" s="6" t="s">
        <v>8</v>
      </c>
      <c r="J69" s="6" t="s">
        <v>10</v>
      </c>
      <c r="K69" s="6" t="s">
        <v>8</v>
      </c>
      <c r="L69" s="6" t="s">
        <v>11</v>
      </c>
      <c r="M69" s="6" t="s">
        <v>8</v>
      </c>
      <c r="N69" s="6" t="s">
        <v>12</v>
      </c>
      <c r="O69" s="6" t="s">
        <v>13</v>
      </c>
      <c r="P69" s="6" t="s">
        <v>14</v>
      </c>
      <c r="Q69" s="6" t="s">
        <v>15</v>
      </c>
      <c r="R69" s="6" t="s">
        <v>16</v>
      </c>
      <c r="S69" s="6" t="s">
        <v>17</v>
      </c>
      <c r="T69" s="6" t="s">
        <v>18</v>
      </c>
      <c r="U69" s="6" t="s">
        <v>19</v>
      </c>
      <c r="V69" s="6" t="s">
        <v>20</v>
      </c>
      <c r="W69" s="6" t="s">
        <v>21</v>
      </c>
      <c r="X69" s="6" t="s">
        <v>22</v>
      </c>
      <c r="Y69" s="6" t="s">
        <v>23</v>
      </c>
      <c r="Z69" s="6" t="s">
        <v>24</v>
      </c>
      <c r="AA69" s="6" t="s">
        <v>25</v>
      </c>
      <c r="AB69" s="6" t="s">
        <v>26</v>
      </c>
      <c r="AC69" s="2"/>
      <c r="AD69" s="5" t="s">
        <v>2</v>
      </c>
      <c r="AE69" s="7" t="s">
        <v>27</v>
      </c>
      <c r="AF69" s="6" t="s">
        <v>28</v>
      </c>
      <c r="AG69" s="6" t="s">
        <v>29</v>
      </c>
      <c r="AH69" s="6" t="s">
        <v>30</v>
      </c>
      <c r="AI69" s="6" t="s">
        <v>31</v>
      </c>
      <c r="AJ69" s="6" t="s">
        <v>32</v>
      </c>
      <c r="AK69" s="6" t="s">
        <v>33</v>
      </c>
      <c r="AL69" s="6" t="s">
        <v>34</v>
      </c>
      <c r="AM69" s="6" t="s">
        <v>35</v>
      </c>
      <c r="AN69" s="6" t="s">
        <v>36</v>
      </c>
      <c r="AO69" s="6" t="s">
        <v>37</v>
      </c>
      <c r="AP69" s="6" t="s">
        <v>38</v>
      </c>
    </row>
    <row r="70" spans="1:42" ht="102" x14ac:dyDescent="0.25">
      <c r="A70" s="8" t="s">
        <v>110</v>
      </c>
      <c r="B70" s="8" t="s">
        <v>45</v>
      </c>
      <c r="C70" s="8" t="s">
        <v>41</v>
      </c>
      <c r="D70" s="9">
        <v>1</v>
      </c>
      <c r="E70" s="9" t="s">
        <v>42</v>
      </c>
      <c r="F70" s="25">
        <v>207</v>
      </c>
      <c r="G70" s="19" t="s">
        <v>115</v>
      </c>
      <c r="H70" s="25">
        <v>0</v>
      </c>
      <c r="I70" s="19" t="s">
        <v>116</v>
      </c>
      <c r="J70" s="10" t="s">
        <v>42</v>
      </c>
      <c r="K70" s="19" t="s">
        <v>48</v>
      </c>
      <c r="L70" s="10" t="s">
        <v>42</v>
      </c>
      <c r="M70" s="19" t="s">
        <v>48</v>
      </c>
      <c r="N70" s="19" t="s">
        <v>59</v>
      </c>
      <c r="O70" s="11">
        <v>11.51</v>
      </c>
      <c r="P70" s="11">
        <v>11.505688572353513</v>
      </c>
      <c r="Q70" s="11">
        <v>18.522602150203717</v>
      </c>
      <c r="R70" s="12">
        <v>0</v>
      </c>
      <c r="S70" s="11">
        <v>30.02829072255723</v>
      </c>
      <c r="T70" s="11">
        <v>28.447399210728026</v>
      </c>
      <c r="U70" s="11">
        <v>0</v>
      </c>
      <c r="V70" s="11">
        <v>28.447399210728026</v>
      </c>
      <c r="W70" s="13">
        <v>1</v>
      </c>
      <c r="X70" s="14">
        <v>0.94721726304142662</v>
      </c>
      <c r="Y70" s="14">
        <v>0.94735326341297077</v>
      </c>
      <c r="Z70" s="11">
        <v>0.13251615253650256</v>
      </c>
      <c r="AA70" s="11">
        <v>0.13251615253650256</v>
      </c>
      <c r="AB70" s="11" t="s">
        <v>42</v>
      </c>
      <c r="AC70" s="2"/>
      <c r="AD70" s="8" t="s">
        <v>110</v>
      </c>
      <c r="AE70" s="10">
        <v>38195.310681818148</v>
      </c>
      <c r="AF70" s="14">
        <v>0</v>
      </c>
      <c r="AG70" s="14">
        <v>8655.1681669009704</v>
      </c>
      <c r="AH70" s="14">
        <v>0</v>
      </c>
      <c r="AI70" s="14">
        <v>8655.1681669009704</v>
      </c>
      <c r="AJ70" s="14">
        <v>8655.1681669009704</v>
      </c>
      <c r="AK70" s="12">
        <v>1086557.2509434654</v>
      </c>
      <c r="AL70" s="12">
        <v>1147104.5697104707</v>
      </c>
      <c r="AM70" s="12">
        <v>-60547.318767005345</v>
      </c>
      <c r="AN70" s="14">
        <v>0.94721726304142662</v>
      </c>
      <c r="AO70" s="12">
        <v>1146939.8933920308</v>
      </c>
      <c r="AP70" s="14">
        <v>0.94735326341297088</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heck_x002d_In_x0020_Comment xmlns="0c92fdbd-9a22-4e48-bd37-11104419e848">
</Check_x002d_In_x0020_Comment>
    <Financial_x0020_QA_x0020_Req_x0027_d xmlns="0c92fdbd-9a22-4e48-bd37-11104419e848" xsi:nil="true"/>
    <Assigned_x0020_To0 xmlns="0c92fdbd-9a22-4e48-bd37-11104419e848">
      <Value>Prepare for Filing</Value>
    </Assigned_x0020_To0>
    <Status xmlns="0c92fdbd-9a22-4e48-bd37-11104419e848">Draft</Status>
    <Financial_x0020_QA_x0020_Complete xmlns="0c92fdbd-9a22-4e48-bd37-11104419e848" xsi:nil="true"/>
    <Review_x0020_needed_x0020_after_x0020_QA_x0020_and_x0020_who_x003f_ xmlns="0c92fdbd-9a22-4e48-bd37-11104419e848" xsi:nil="true"/>
    <Action xmlns="0c92fdbd-9a22-4e48-bd37-11104419e848">Review</Action>
    <Refer_x0020_to_x0020_IR xmlns="0c92fdbd-9a22-4e48-bd37-11104419e848" xsi:nil="true"/>
    <QA_x0020_Revision_x0020_Summary xmlns="0c92fdbd-9a22-4e48-bd37-11104419e848" xsi:nil="true"/>
    <Assigned_x0020_Subparts_x003a_ xmlns="0c92fdbd-9a22-4e48-bd37-11104419e848" xsi:nil="true"/>
    <Tech_x0020_QA_x0020_Req_x0027_d xmlns="0c92fdbd-9a22-4e48-bd37-11104419e848">Yes</Tech_x0020_QA_x0020_Req_x0027_d>
    <Tech_x0020_QA_x0020_Complete xmlns="0c92fdbd-9a22-4e48-bd37-11104419e848" xsi:nil="true"/>
    <Owner xmlns="0c92fdbd-9a22-4e48-bd37-11104419e848">Gina</Owner>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50AE350B6FAD84FA5CE86AC1135E798" ma:contentTypeVersion="22" ma:contentTypeDescription="Create a new document." ma:contentTypeScope="" ma:versionID="5be8c36664774c3ce455a0e6e944e793">
  <xsd:schema xmlns:xsd="http://www.w3.org/2001/XMLSchema" xmlns:xs="http://www.w3.org/2001/XMLSchema" xmlns:p="http://schemas.microsoft.com/office/2006/metadata/properties" xmlns:ns2="0c92fdbd-9a22-4e48-bd37-11104419e848" xmlns:ns3="26e70f83-d69d-41c9-8977-91baf990b186" targetNamespace="http://schemas.microsoft.com/office/2006/metadata/properties" ma:root="true" ma:fieldsID="4b1bd019df6ae88db721d381ce12d7d7" ns2:_="" ns3:_="">
    <xsd:import namespace="0c92fdbd-9a22-4e48-bd37-11104419e848"/>
    <xsd:import namespace="26e70f83-d69d-41c9-8977-91baf990b186"/>
    <xsd:element name="properties">
      <xsd:complexType>
        <xsd:sequence>
          <xsd:element name="documentManagement">
            <xsd:complexType>
              <xsd:all>
                <xsd:element ref="ns2:Assigned_x0020_To0" minOccurs="0"/>
                <xsd:element ref="ns2:Assigned_x0020_Subparts_x003a_" minOccurs="0"/>
                <xsd:element ref="ns2:Action"/>
                <xsd:element ref="ns2:Check_x002d_In_x0020_Comment" minOccurs="0"/>
                <xsd:element ref="ns2:Status"/>
                <xsd:element ref="ns2:Owner" minOccurs="0"/>
                <xsd:element ref="ns2:Refer_x0020_to_x0020_IR" minOccurs="0"/>
                <xsd:element ref="ns2:Tech_x0020_QA_x0020_Req_x0027_d" minOccurs="0"/>
                <xsd:element ref="ns2:Financial_x0020_QA_x0020_Req_x0027_d" minOccurs="0"/>
                <xsd:element ref="ns2:Tech_x0020_QA_x0020_Complete" minOccurs="0"/>
                <xsd:element ref="ns2:Financial_x0020_QA_x0020_Complete" minOccurs="0"/>
                <xsd:element ref="ns2:Review_x0020_needed_x0020_after_x0020_QA_x0020_and_x0020_who_x003f_" minOccurs="0"/>
                <xsd:element ref="ns2:QA_x0020_Revision_x0020_Summary" minOccurs="0"/>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2fdbd-9a22-4e48-bd37-11104419e848" elementFormDefault="qualified">
    <xsd:import namespace="http://schemas.microsoft.com/office/2006/documentManagement/types"/>
    <xsd:import namespace="http://schemas.microsoft.com/office/infopath/2007/PartnerControls"/>
    <xsd:element name="Assigned_x0020_To0" ma:index="1" nillable="true" ma:displayName="Assigned To" ma:description="Individual assigned next action for this document" ma:format="Dropdown" ma:internalName="Assigned_x0020_To0" ma:requiredMultiChoice="true">
      <xsd:complexType>
        <xsd:complexContent>
          <xsd:extension base="dms:MultiChoice">
            <xsd:sequence>
              <xsd:element name="Value" maxOccurs="unbounded" minOccurs="0" nillable="true">
                <xsd:simpleType>
                  <xsd:restriction base="dms:Choice">
                    <xsd:enumeration value="Kate"/>
                    <xsd:enumeration value="Gina"/>
                    <xsd:enumeration value="Matt"/>
                    <xsd:enumeration value="Mark"/>
                    <xsd:enumeration value="Kristine"/>
                    <xsd:enumeration value="Karynne"/>
                    <xsd:enumeration value="Dawn"/>
                    <xsd:enumeration value="Sarah MAC"/>
                    <xsd:enumeration value="Steve"/>
                    <xsd:enumeration value="Jim"/>
                    <xsd:enumeration value="Holly"/>
                    <xsd:enumeration value="QA"/>
                    <xsd:enumeration value="File with UARB"/>
                    <xsd:enumeration value="Reference"/>
                    <xsd:enumeration value="Sarah Chiasson"/>
                    <xsd:enumeration value="Debyani - Guidehouse"/>
                    <xsd:enumeration value="Scott - Guidehouse"/>
                    <xsd:enumeration value="Gabrielle - Energy Futures Group"/>
                    <xsd:enumeration value="Amelia"/>
                    <xsd:enumeration value="Prepare for Filing"/>
                  </xsd:restriction>
                </xsd:simpleType>
              </xsd:element>
            </xsd:sequence>
          </xsd:extension>
        </xsd:complexContent>
      </xsd:complexType>
    </xsd:element>
    <xsd:element name="Assigned_x0020_Subparts_x003a_" ma:index="2" nillable="true" ma:displayName="Assigned Subparts:" ma:internalName="Assigned_x0020_Subparts_x003a_">
      <xsd:simpleType>
        <xsd:restriction base="dms:Note">
          <xsd:maxLength value="255"/>
        </xsd:restriction>
      </xsd:simpleType>
    </xsd:element>
    <xsd:element name="Action" ma:index="3" ma:displayName="Action" ma:default="Write" ma:format="Dropdown" ma:internalName="Action">
      <xsd:simpleType>
        <xsd:restriction base="dms:Choice">
          <xsd:enumeration value="Write"/>
          <xsd:enumeration value="Review"/>
          <xsd:enumeration value="Revise"/>
          <xsd:enumeration value="Re-Write"/>
          <xsd:enumeration value="Prepare for Filing"/>
          <xsd:enumeration value="Tech QA"/>
          <xsd:enumeration value="Financial QA"/>
          <xsd:enumeration value="QA"/>
          <xsd:enumeration value="File with UARB"/>
          <xsd:enumeration value="Print"/>
          <xsd:enumeration value="Reference"/>
        </xsd:restriction>
      </xsd:simpleType>
    </xsd:element>
    <xsd:element name="Check_x002d_In_x0020_Comment" ma:index="4" nillable="true" ma:displayName="Check-In Comment" ma:format="Dropdown" ma:internalName="Check_x002d_In_x0020_Comment">
      <xsd:simpleType>
        <xsd:restriction base="dms:Note">
          <xsd:maxLength value="255"/>
        </xsd:restriction>
      </xsd:simpleType>
    </xsd:element>
    <xsd:element name="Status" ma:index="5" ma:displayName="Status" ma:default="Draft" ma:format="Dropdown" ma:internalName="Status">
      <xsd:simpleType>
        <xsd:restriction base="dms:Choice">
          <xsd:enumeration value="Draft"/>
          <xsd:enumeration value="Approved"/>
          <xsd:enumeration value="FINAL"/>
        </xsd:restriction>
      </xsd:simpleType>
    </xsd:element>
    <xsd:element name="Owner" ma:index="6" nillable="true" ma:displayName="Owner" ma:description="The person responsible for this document" ma:format="Dropdown" ma:internalName="Owner">
      <xsd:simpleType>
        <xsd:restriction base="dms:Choice">
          <xsd:enumeration value="Kate"/>
          <xsd:enumeration value="John"/>
          <xsd:enumeration value="Matt"/>
          <xsd:enumeration value="Chuck"/>
          <xsd:enumeration value="Cora"/>
          <xsd:enumeration value="Josh"/>
          <xsd:enumeration value="Mark"/>
          <xsd:enumeration value="Amelia"/>
          <xsd:enumeration value="Ryan"/>
          <xsd:enumeration value="Gina"/>
          <xsd:enumeration value="Sarah Chiasson"/>
          <xsd:enumeration value="Charles"/>
          <xsd:enumeration value="Trish"/>
          <xsd:enumeration value="Shaun"/>
          <xsd:enumeration value="QA"/>
        </xsd:restriction>
      </xsd:simpleType>
    </xsd:element>
    <xsd:element name="Refer_x0020_to_x0020_IR" ma:index="8" nillable="true" ma:displayName="Refer to IR" ma:format="Dropdown" ma:internalName="Refer_x0020_to_x0020_IR">
      <xsd:simpleType>
        <xsd:restriction base="dms:Text">
          <xsd:maxLength value="255"/>
        </xsd:restriction>
      </xsd:simpleType>
    </xsd:element>
    <xsd:element name="Tech_x0020_QA_x0020_Req_x0027_d" ma:index="9" nillable="true" ma:displayName="Tech QA Req'd" ma:default="Yes" ma:format="Dropdown" ma:internalName="Tech_x0020_QA_x0020_Req_x0027_d">
      <xsd:simpleType>
        <xsd:restriction base="dms:Choice">
          <xsd:enumeration value="Yes"/>
          <xsd:enumeration value="No"/>
        </xsd:restriction>
      </xsd:simpleType>
    </xsd:element>
    <xsd:element name="Financial_x0020_QA_x0020_Req_x0027_d" ma:index="10" nillable="true" ma:displayName="Financial QA Req'd" ma:format="Dropdown" ma:internalName="Financial_x0020_QA_x0020_Req_x0027_d">
      <xsd:simpleType>
        <xsd:restriction base="dms:Choice">
          <xsd:enumeration value="Yes"/>
          <xsd:enumeration value="No"/>
        </xsd:restriction>
      </xsd:simpleType>
    </xsd:element>
    <xsd:element name="Tech_x0020_QA_x0020_Complete" ma:index="11" nillable="true" ma:displayName="Tech QA Complete &amp; Sharepoint Updated?" ma:format="Dropdown" ma:internalName="Tech_x0020_QA_x0020_Complete">
      <xsd:simpleType>
        <xsd:restriction base="dms:Text">
          <xsd:maxLength value="255"/>
        </xsd:restriction>
      </xsd:simpleType>
    </xsd:element>
    <xsd:element name="Financial_x0020_QA_x0020_Complete" ma:index="12" nillable="true" ma:displayName="Financial QA Complete" ma:internalName="Financial_x0020_QA_x0020_Complete">
      <xsd:simpleType>
        <xsd:restriction base="dms:Text">
          <xsd:maxLength value="255"/>
        </xsd:restriction>
      </xsd:simpleType>
    </xsd:element>
    <xsd:element name="Review_x0020_needed_x0020_after_x0020_QA_x0020_and_x0020_who_x003f_" ma:index="13" nillable="true" ma:displayName="Review Req'd after QA &amp; by Who?" ma:format="Dropdown" ma:internalName="Review_x0020_needed_x0020_after_x0020_QA_x0020_and_x0020_who_x003f_">
      <xsd:simpleType>
        <xsd:restriction base="dms:Text">
          <xsd:maxLength value="255"/>
        </xsd:restriction>
      </xsd:simpleType>
    </xsd:element>
    <xsd:element name="QA_x0020_Revision_x0020_Summary" ma:index="14" nillable="true" ma:displayName="QA Revision Summary" ma:format="Dropdown" ma:internalName="QA_x0020_Revision_x0020_Summary">
      <xsd:simpleType>
        <xsd:restriction base="dms:Text">
          <xsd:maxLength value="255"/>
        </xsd:restriction>
      </xsd:simpleType>
    </xsd:element>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6e70f83-d69d-41c9-8977-91baf990b186"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4" ma:displayName="Content Type"/>
        <xsd:element ref="dc:title" minOccurs="0" maxOccurs="1" ma:index="15" ma:displayName="Title"/>
        <xsd:element ref="dc:subject" minOccurs="0" maxOccurs="1" ma:index="7" ma:displayName="Subject of IR"/>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B292382-4FA1-4109-A3AB-4DA366ABA1C1}">
  <ds:schemaRefs>
    <ds:schemaRef ds:uri="http://purl.org/dc/elements/1.1/"/>
    <ds:schemaRef ds:uri="http://schemas.microsoft.com/office/2006/documentManagement/types"/>
    <ds:schemaRef ds:uri="http://schemas.openxmlformats.org/package/2006/metadata/core-properties"/>
    <ds:schemaRef ds:uri="http://schemas.microsoft.com/office/2006/metadata/properties"/>
    <ds:schemaRef ds:uri="http://schemas.microsoft.com/office/infopath/2007/PartnerControls"/>
    <ds:schemaRef ds:uri="http://www.w3.org/XML/1998/namespace"/>
    <ds:schemaRef ds:uri="http://purl.org/dc/terms/"/>
    <ds:schemaRef ds:uri="http://purl.org/dc/dcmitype/"/>
    <ds:schemaRef ds:uri="26e70f83-d69d-41c9-8977-91baf990b186"/>
    <ds:schemaRef ds:uri="0c92fdbd-9a22-4e48-bd37-11104419e848"/>
  </ds:schemaRefs>
</ds:datastoreItem>
</file>

<file path=customXml/itemProps2.xml><?xml version="1.0" encoding="utf-8"?>
<ds:datastoreItem xmlns:ds="http://schemas.openxmlformats.org/officeDocument/2006/customXml" ds:itemID="{5A5E88F2-A948-43F8-91C3-527A587615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2fdbd-9a22-4e48-bd37-11104419e848"/>
    <ds:schemaRef ds:uri="26e70f83-d69d-41c9-8977-91baf990b1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80FB94C-2591-4529-B713-44B62B57C05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Matthew Davidson</dc:creator>
  <cp:keywords/>
  <dc:description/>
  <cp:lastModifiedBy>Matthew Davidson</cp:lastModifiedBy>
  <cp:revision/>
  <dcterms:created xsi:type="dcterms:W3CDTF">2022-03-08T20:21:53Z</dcterms:created>
  <dcterms:modified xsi:type="dcterms:W3CDTF">2022-04-29T14:00:20Z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0x010100750AE350B6FAD84FA5CE86AC1135E798</vt:lpwstr>
  </property>
</Properties>
</file>