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efficiencyns.sharepoint.com/sites/RegulatoryWorkingFiles/Shared Documents/2026-2030 DSM Plan/14.0 PP and AS Results/2026 Extension/Application/Appendix B RBIA/"/>
    </mc:Choice>
  </mc:AlternateContent>
  <xr:revisionPtr revIDLastSave="72" documentId="8_{6D81F960-9E9F-48B5-A152-BA0E03FEBB57}" xr6:coauthVersionLast="47" xr6:coauthVersionMax="47" xr10:uidLastSave="{9259C611-ECFB-4976-ABA1-8CDCE7E0142F}"/>
  <bookViews>
    <workbookView xWindow="-120" yWindow="-120" windowWidth="29040" windowHeight="15720" xr2:uid="{0DE01649-03DB-4DA9-89F5-D0B73BEE44A6}"/>
  </bookViews>
  <sheets>
    <sheet name="Summa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1" l="1"/>
  <c r="O7" i="1" s="1"/>
  <c r="M59" i="1"/>
  <c r="C14" i="1" s="1"/>
  <c r="C17" i="1"/>
  <c r="D117" i="1"/>
  <c r="F163" i="1"/>
  <c r="E114" i="1"/>
  <c r="D64" i="1"/>
  <c r="C15" i="1"/>
  <c r="D165" i="1"/>
  <c r="E165" i="1"/>
  <c r="J167" i="1"/>
  <c r="I167" i="1"/>
  <c r="H167" i="1"/>
  <c r="G167" i="1"/>
  <c r="F167" i="1"/>
  <c r="E167" i="1"/>
  <c r="D167" i="1"/>
  <c r="J166" i="1"/>
  <c r="I166" i="1"/>
  <c r="H166" i="1"/>
  <c r="G166" i="1"/>
  <c r="F166" i="1"/>
  <c r="E166" i="1"/>
  <c r="D166" i="1"/>
  <c r="J165" i="1"/>
  <c r="I165" i="1"/>
  <c r="H165" i="1"/>
  <c r="G165" i="1"/>
  <c r="F165" i="1"/>
  <c r="J164" i="1"/>
  <c r="I164" i="1"/>
  <c r="H164" i="1"/>
  <c r="G164" i="1"/>
  <c r="F164" i="1"/>
  <c r="E164" i="1"/>
  <c r="D164" i="1"/>
  <c r="J163" i="1"/>
  <c r="I163" i="1"/>
  <c r="H163" i="1"/>
  <c r="G163" i="1"/>
  <c r="E163" i="1"/>
  <c r="D163" i="1"/>
  <c r="C167" i="1"/>
  <c r="C166" i="1"/>
  <c r="C165" i="1"/>
  <c r="C164" i="1"/>
  <c r="C163" i="1"/>
  <c r="J118" i="1"/>
  <c r="I118" i="1"/>
  <c r="H118" i="1"/>
  <c r="G118" i="1"/>
  <c r="F118" i="1"/>
  <c r="E118" i="1"/>
  <c r="D118" i="1"/>
  <c r="J117" i="1"/>
  <c r="I117" i="1"/>
  <c r="H117" i="1"/>
  <c r="G117" i="1"/>
  <c r="F117" i="1"/>
  <c r="E117" i="1"/>
  <c r="J116" i="1"/>
  <c r="I116" i="1"/>
  <c r="H116" i="1"/>
  <c r="G116" i="1"/>
  <c r="F116" i="1"/>
  <c r="E116" i="1"/>
  <c r="D116" i="1"/>
  <c r="J115" i="1"/>
  <c r="I115" i="1"/>
  <c r="H115" i="1"/>
  <c r="G115" i="1"/>
  <c r="F115" i="1"/>
  <c r="E115" i="1"/>
  <c r="D115" i="1"/>
  <c r="J114" i="1"/>
  <c r="I114" i="1"/>
  <c r="H114" i="1"/>
  <c r="G114" i="1"/>
  <c r="F114" i="1"/>
  <c r="D114" i="1"/>
  <c r="C118" i="1"/>
  <c r="C117" i="1"/>
  <c r="C116" i="1"/>
  <c r="C115" i="1"/>
  <c r="C114" i="1"/>
  <c r="H66" i="1"/>
  <c r="AK59" i="1"/>
  <c r="AK7" i="1" s="1"/>
  <c r="AL59" i="1"/>
  <c r="AL7" i="1" s="1"/>
  <c r="C64" i="1"/>
  <c r="J18" i="1"/>
  <c r="I18" i="1"/>
  <c r="H18" i="1"/>
  <c r="G18" i="1"/>
  <c r="F18" i="1"/>
  <c r="E18" i="1"/>
  <c r="D18" i="1"/>
  <c r="J17" i="1"/>
  <c r="I17" i="1"/>
  <c r="H17" i="1"/>
  <c r="G17" i="1"/>
  <c r="F17" i="1"/>
  <c r="E17" i="1"/>
  <c r="D17" i="1"/>
  <c r="C18" i="1"/>
  <c r="B167" i="1"/>
  <c r="B166" i="1"/>
  <c r="B165" i="1"/>
  <c r="B164" i="1"/>
  <c r="B163" i="1"/>
  <c r="B118" i="1"/>
  <c r="B117" i="1"/>
  <c r="B116" i="1"/>
  <c r="B115" i="1"/>
  <c r="B114" i="1"/>
  <c r="J68" i="1"/>
  <c r="I68" i="1"/>
  <c r="H68" i="1"/>
  <c r="G68" i="1"/>
  <c r="F68" i="1"/>
  <c r="E68" i="1"/>
  <c r="D68" i="1"/>
  <c r="C68" i="1"/>
  <c r="B68" i="1"/>
  <c r="J67" i="1"/>
  <c r="I67" i="1"/>
  <c r="H67" i="1"/>
  <c r="G67" i="1"/>
  <c r="F67" i="1"/>
  <c r="E67" i="1"/>
  <c r="D67" i="1"/>
  <c r="C67" i="1"/>
  <c r="B67" i="1"/>
  <c r="J66" i="1"/>
  <c r="I66" i="1"/>
  <c r="G66" i="1"/>
  <c r="F66" i="1"/>
  <c r="E66" i="1"/>
  <c r="D66" i="1"/>
  <c r="C66" i="1"/>
  <c r="B66" i="1"/>
  <c r="J65" i="1"/>
  <c r="I65" i="1"/>
  <c r="H65" i="1"/>
  <c r="G65" i="1"/>
  <c r="F65" i="1"/>
  <c r="E65" i="1"/>
  <c r="D65" i="1"/>
  <c r="C65" i="1"/>
  <c r="B65" i="1"/>
  <c r="J64" i="1"/>
  <c r="I64" i="1"/>
  <c r="H64" i="1"/>
  <c r="G64" i="1"/>
  <c r="F64" i="1"/>
  <c r="E64" i="1"/>
  <c r="B64" i="1"/>
  <c r="AN59" i="1"/>
  <c r="AN7" i="1" s="1"/>
  <c r="AM59" i="1"/>
  <c r="AM7" i="1" s="1"/>
  <c r="AJ59" i="1"/>
  <c r="AJ7" i="1" s="1"/>
  <c r="AI59" i="1"/>
  <c r="AI7" i="1" s="1"/>
  <c r="AH59" i="1"/>
  <c r="D16" i="1" s="1"/>
  <c r="AG59" i="1"/>
  <c r="C16" i="1" s="1"/>
  <c r="AD59" i="1"/>
  <c r="J15" i="1" s="1"/>
  <c r="AC59" i="1"/>
  <c r="I15" i="1" s="1"/>
  <c r="AB59" i="1"/>
  <c r="H15" i="1" s="1"/>
  <c r="AA59" i="1"/>
  <c r="AA7" i="1" s="1"/>
  <c r="Z59" i="1"/>
  <c r="Z7" i="1" s="1"/>
  <c r="Y59" i="1"/>
  <c r="Y7" i="1" s="1"/>
  <c r="X59" i="1"/>
  <c r="X7" i="1" s="1"/>
  <c r="W59" i="1"/>
  <c r="T59" i="1"/>
  <c r="T7" i="1" s="1"/>
  <c r="S59" i="1"/>
  <c r="S7" i="1" s="1"/>
  <c r="R59" i="1"/>
  <c r="R7" i="1" s="1"/>
  <c r="Q59" i="1"/>
  <c r="Q7" i="1" s="1"/>
  <c r="P59" i="1"/>
  <c r="P7" i="1" s="1"/>
  <c r="N59" i="1"/>
  <c r="N7" i="1" s="1"/>
  <c r="B18" i="1"/>
  <c r="B17" i="1"/>
  <c r="B16" i="1"/>
  <c r="B15" i="1"/>
  <c r="B14" i="1"/>
  <c r="AN10" i="1"/>
  <c r="AM10" i="1"/>
  <c r="AL10" i="1"/>
  <c r="AK10" i="1"/>
  <c r="AJ10" i="1"/>
  <c r="AI10" i="1"/>
  <c r="AH10" i="1"/>
  <c r="AG10" i="1"/>
  <c r="AD10" i="1"/>
  <c r="AC10" i="1"/>
  <c r="AB10" i="1"/>
  <c r="AA10" i="1"/>
  <c r="Z10" i="1"/>
  <c r="Y10" i="1"/>
  <c r="X10" i="1"/>
  <c r="W10" i="1"/>
  <c r="T10" i="1"/>
  <c r="S10" i="1"/>
  <c r="R10" i="1"/>
  <c r="Q10" i="1"/>
  <c r="P10" i="1"/>
  <c r="O10" i="1"/>
  <c r="N10" i="1"/>
  <c r="M10" i="1"/>
  <c r="AN9" i="1"/>
  <c r="AM9" i="1"/>
  <c r="AL9" i="1"/>
  <c r="AK9" i="1"/>
  <c r="AJ9" i="1"/>
  <c r="AI9" i="1"/>
  <c r="AH9" i="1"/>
  <c r="AG9" i="1"/>
  <c r="AD9" i="1"/>
  <c r="AC9" i="1"/>
  <c r="AB9" i="1"/>
  <c r="AA9" i="1"/>
  <c r="Z9" i="1"/>
  <c r="Y9" i="1"/>
  <c r="X9" i="1"/>
  <c r="W9" i="1"/>
  <c r="T9" i="1"/>
  <c r="S9" i="1"/>
  <c r="R9" i="1"/>
  <c r="Q9" i="1"/>
  <c r="P9" i="1"/>
  <c r="O9" i="1"/>
  <c r="N9" i="1"/>
  <c r="M9" i="1"/>
  <c r="AN8" i="1"/>
  <c r="AM8" i="1"/>
  <c r="AL8" i="1"/>
  <c r="AK8" i="1"/>
  <c r="AJ8" i="1"/>
  <c r="AI8" i="1"/>
  <c r="AH8" i="1"/>
  <c r="AG8" i="1"/>
  <c r="AD8" i="1"/>
  <c r="AC8" i="1"/>
  <c r="AB8" i="1"/>
  <c r="AA8" i="1"/>
  <c r="Z8" i="1"/>
  <c r="Y8" i="1"/>
  <c r="X8" i="1"/>
  <c r="W8" i="1"/>
  <c r="T8" i="1"/>
  <c r="S8" i="1"/>
  <c r="R8" i="1"/>
  <c r="Q8" i="1"/>
  <c r="P8" i="1"/>
  <c r="O8" i="1"/>
  <c r="N8" i="1"/>
  <c r="M8" i="1"/>
  <c r="AC7" i="1"/>
  <c r="AB7" i="1"/>
  <c r="E14" i="1" l="1"/>
  <c r="G15" i="1"/>
  <c r="D14" i="1"/>
  <c r="H16" i="1"/>
  <c r="G14" i="1"/>
  <c r="F14" i="1"/>
  <c r="AD7" i="1"/>
  <c r="H14" i="1"/>
  <c r="AG7" i="1"/>
  <c r="AH7" i="1"/>
  <c r="M7" i="1"/>
  <c r="I14" i="1"/>
  <c r="J16" i="1"/>
  <c r="E16" i="1"/>
  <c r="J14" i="1"/>
  <c r="D15" i="1"/>
  <c r="W7" i="1"/>
  <c r="E15" i="1"/>
  <c r="I16" i="1"/>
  <c r="F15" i="1"/>
  <c r="F16" i="1"/>
  <c r="G16" i="1"/>
</calcChain>
</file>

<file path=xl/sharedStrings.xml><?xml version="1.0" encoding="utf-8"?>
<sst xmlns="http://schemas.openxmlformats.org/spreadsheetml/2006/main" count="314" uniqueCount="27">
  <si>
    <t>2026 Extension RBIA Summary Results</t>
  </si>
  <si>
    <t>DSM (ALL RESOURCES)</t>
  </si>
  <si>
    <t>Energy Efficiency (EE)</t>
  </si>
  <si>
    <t>Demand Response (DR)</t>
  </si>
  <si>
    <t>Solar (PV)</t>
  </si>
  <si>
    <t>Strategic Electrification (SE)</t>
  </si>
  <si>
    <t>Comparison of resources' average rate and bill impacts over the study period.</t>
  </si>
  <si>
    <t>Average Results Over the Study Period</t>
  </si>
  <si>
    <t>Impact Type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</si>
  <si>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</si>
  <si>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</si>
  <si>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</si>
  <si>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</si>
  <si>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</si>
  <si>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</si>
  <si>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</si>
  <si>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</si>
  <si>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>Rates</t>
  </si>
  <si>
    <t>Participant Bills</t>
  </si>
  <si>
    <t>Non-Participant Bills</t>
  </si>
  <si>
    <t>Total Customer Bills</t>
  </si>
  <si>
    <t>Rate Impacts</t>
  </si>
  <si>
    <t>Average (2026 - 2041)</t>
  </si>
  <si>
    <t>Total Customer Bill Impacts</t>
  </si>
  <si>
    <t>Average Participant Bill Impact</t>
  </si>
  <si>
    <t>Average Non-Participant Bill Impact</t>
  </si>
  <si>
    <t>Non-Participant Bill Impacts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</si>
</sst>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[$€-2]* #,##0.00_);_([$€-2]* \(#,##0.00\);_([$€-2]* &quot;-&quot;??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6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165" fontId="0" fillId="0" borderId="0"/>
    <xf numFmtId="0" fontId="1" fillId="0" borderId="0"/>
  </cellStyleXfs>
  <cellXfs count="76">
    <xf numFmtId="165" fontId="0" fillId="0" borderId="0" xfId="0"/>
    <xf numFmtId="0" fontId="2" fillId="0" borderId="0" xfId="1" applyFont="1"/>
    <xf numFmtId="0" fontId="1" fillId="0" borderId="0" xfId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" fillId="4" borderId="7" xfId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7" xfId="1" applyFont="1" applyFill="1" applyBorder="1"/>
    <xf numFmtId="10" fontId="8" fillId="5" borderId="8" xfId="1" applyNumberFormat="1" applyFont="1" applyFill="1" applyBorder="1"/>
    <xf numFmtId="10" fontId="8" fillId="5" borderId="9" xfId="1" applyNumberFormat="1" applyFont="1" applyFill="1" applyBorder="1"/>
    <xf numFmtId="0" fontId="7" fillId="4" borderId="10" xfId="1" applyFont="1" applyFill="1" applyBorder="1"/>
    <xf numFmtId="10" fontId="8" fillId="5" borderId="11" xfId="1" applyNumberFormat="1" applyFont="1" applyFill="1" applyBorder="1"/>
    <xf numFmtId="10" fontId="8" fillId="5" borderId="12" xfId="1" applyNumberFormat="1" applyFont="1" applyFill="1" applyBorder="1"/>
    <xf numFmtId="0" fontId="1" fillId="7" borderId="7" xfId="1" applyFill="1" applyBorder="1"/>
    <xf numFmtId="0" fontId="7" fillId="7" borderId="8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 wrapText="1"/>
    </xf>
    <xf numFmtId="0" fontId="1" fillId="4" borderId="7" xfId="1" applyFill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0" borderId="0" xfId="1" applyFont="1"/>
    <xf numFmtId="10" fontId="1" fillId="8" borderId="8" xfId="1" applyNumberFormat="1" applyFill="1" applyBorder="1"/>
    <xf numFmtId="10" fontId="1" fillId="8" borderId="9" xfId="1" applyNumberFormat="1" applyFill="1" applyBorder="1"/>
    <xf numFmtId="10" fontId="1" fillId="0" borderId="8" xfId="1" applyNumberFormat="1" applyBorder="1"/>
    <xf numFmtId="10" fontId="1" fillId="0" borderId="9" xfId="1" applyNumberFormat="1" applyBorder="1"/>
    <xf numFmtId="0" fontId="1" fillId="7" borderId="10" xfId="1" applyFill="1" applyBorder="1"/>
    <xf numFmtId="10" fontId="1" fillId="0" borderId="11" xfId="1" applyNumberFormat="1" applyBorder="1"/>
    <xf numFmtId="10" fontId="1" fillId="0" borderId="12" xfId="1" applyNumberFormat="1" applyBorder="1"/>
    <xf numFmtId="0" fontId="9" fillId="0" borderId="0" xfId="1" applyFont="1"/>
    <xf numFmtId="10" fontId="9" fillId="0" borderId="0" xfId="1" applyNumberFormat="1" applyFont="1"/>
    <xf numFmtId="0" fontId="1" fillId="4" borderId="7" xfId="1" applyFill="1" applyBorder="1" applyAlignment="1">
      <alignment horizontal="center"/>
    </xf>
    <xf numFmtId="0" fontId="8" fillId="4" borderId="7" xfId="1" applyFont="1" applyFill="1" applyBorder="1" applyAlignment="1">
      <alignment horizontal="center"/>
    </xf>
    <xf numFmtId="10" fontId="8" fillId="0" borderId="8" xfId="1" applyNumberFormat="1" applyFont="1" applyBorder="1"/>
    <xf numFmtId="10" fontId="8" fillId="0" borderId="9" xfId="1" applyNumberFormat="1" applyFont="1" applyBorder="1"/>
    <xf numFmtId="10" fontId="8" fillId="0" borderId="17" xfId="1" applyNumberFormat="1" applyFont="1" applyBorder="1"/>
    <xf numFmtId="10" fontId="8" fillId="0" borderId="16" xfId="1" applyNumberFormat="1" applyFont="1" applyBorder="1"/>
    <xf numFmtId="10" fontId="8" fillId="0" borderId="18" xfId="1" applyNumberFormat="1" applyFont="1" applyBorder="1"/>
    <xf numFmtId="10" fontId="8" fillId="0" borderId="19" xfId="1" applyNumberFormat="1" applyFont="1" applyBorder="1"/>
    <xf numFmtId="0" fontId="8" fillId="0" borderId="0" xfId="1" applyFont="1"/>
    <xf numFmtId="0" fontId="10" fillId="0" borderId="0" xfId="1" applyFont="1"/>
    <xf numFmtId="0" fontId="0" fillId="5" borderId="10" xfId="1" applyFont="1" applyFill="1" applyBorder="1" applyAlignment="1">
      <alignment horizontal="left"/>
    </xf>
    <xf numFmtId="10" fontId="1" fillId="5" borderId="11" xfId="1" applyNumberFormat="1" applyFill="1" applyBorder="1"/>
    <xf numFmtId="10" fontId="1" fillId="5" borderId="12" xfId="1" applyNumberFormat="1" applyFill="1" applyBorder="1"/>
    <xf numFmtId="164" fontId="1" fillId="0" borderId="0" xfId="1" applyNumberFormat="1"/>
    <xf numFmtId="0" fontId="0" fillId="5" borderId="20" xfId="1" applyFont="1" applyFill="1" applyBorder="1" applyAlignment="1">
      <alignment horizontal="left"/>
    </xf>
    <xf numFmtId="10" fontId="8" fillId="5" borderId="21" xfId="1" applyNumberFormat="1" applyFont="1" applyFill="1" applyBorder="1"/>
    <xf numFmtId="10" fontId="8" fillId="5" borderId="22" xfId="1" applyNumberFormat="1" applyFont="1" applyFill="1" applyBorder="1"/>
    <xf numFmtId="0" fontId="1" fillId="5" borderId="20" xfId="1" applyFill="1" applyBorder="1" applyAlignment="1">
      <alignment horizontal="left"/>
    </xf>
    <xf numFmtId="0" fontId="11" fillId="0" borderId="0" xfId="1" applyFont="1" applyAlignment="1">
      <alignment horizontal="right"/>
    </xf>
    <xf numFmtId="10" fontId="11" fillId="0" borderId="0" xfId="1" applyNumberFormat="1" applyFont="1"/>
    <xf numFmtId="0" fontId="8" fillId="4" borderId="7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9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10" fontId="1" fillId="9" borderId="8" xfId="1" applyNumberFormat="1" applyFill="1" applyBorder="1"/>
    <xf numFmtId="10" fontId="1" fillId="9" borderId="9" xfId="1" applyNumberFormat="1" applyFill="1" applyBorder="1"/>
    <xf numFmtId="10" fontId="8" fillId="9" borderId="8" xfId="1" applyNumberFormat="1" applyFont="1" applyFill="1" applyBorder="1"/>
    <xf numFmtId="10" fontId="8" fillId="9" borderId="9" xfId="1" applyNumberFormat="1" applyFont="1" applyFill="1" applyBorder="1"/>
    <xf numFmtId="10" fontId="8" fillId="9" borderId="16" xfId="1" applyNumberFormat="1" applyFont="1" applyFill="1" applyBorder="1"/>
    <xf numFmtId="10" fontId="8" fillId="9" borderId="17" xfId="1" applyNumberFormat="1" applyFont="1" applyFill="1" applyBorder="1"/>
    <xf numFmtId="10" fontId="8" fillId="9" borderId="18" xfId="1" applyNumberFormat="1" applyFont="1" applyFill="1" applyBorder="1"/>
    <xf numFmtId="0" fontId="4" fillId="2" borderId="0" xfId="1" applyFont="1" applyFill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0" fillId="4" borderId="7" xfId="1" applyFont="1" applyFill="1" applyBorder="1" applyAlignment="1">
      <alignment horizontal="center"/>
    </xf>
  </cellXfs>
  <cellStyles count="2">
    <cellStyle name="Normal" xfId="0" builtinId="0"/>
    <cellStyle name="Normal 4" xfId="1" xr:uid="{D9697DFA-F71F-4606-A50C-A5B2195E2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Rate</a:t>
            </a:r>
            <a:r>
              <a:rPr lang="en-CA" b="1" baseline="0"/>
              <a:t> Impacts by Resource</a:t>
            </a:r>
            <a:endParaRPr lang="en-C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Summary!$B$15</c:f>
              <c:strCache>
                <c:ptCount val="1"/>
                <c:pt idx="0">
                  <c:v>Energy Efficiency (EE)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Summary!$C$13:$J$13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Summary!$C$15:$J$15</c:f>
              <c:numCache>
                <c:formatCode>0.00%</c:formatCode>
                <c:ptCount val="8"/>
                <c:pt idx="0">
                  <c:v>2.5423553481700167E-3</c:v>
                </c:pt>
                <c:pt idx="1">
                  <c:v>4.3915598315190651E-3</c:v>
                </c:pt>
                <c:pt idx="2">
                  <c:v>1.9520498238508252E-3</c:v>
                </c:pt>
                <c:pt idx="3">
                  <c:v>9.3832373942340924E-4</c:v>
                </c:pt>
                <c:pt idx="4">
                  <c:v>3.381545866674128E-3</c:v>
                </c:pt>
                <c:pt idx="5">
                  <c:v>7.3908083954159209E-4</c:v>
                </c:pt>
                <c:pt idx="6">
                  <c:v>1.2556264130291761E-3</c:v>
                </c:pt>
                <c:pt idx="7">
                  <c:v>1.8036814723326605E-3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9-447F-931A-DC03868DFD70}"/>
            </c:ext>
          </c:extLst>
        </c:ser>
        <c:ser>
          <c:idx val="2"/>
          <c:order val="2"/>
          <c:tx>
            <c:strRef>
              <c:f>Summary!$B$16</c:f>
              <c:strCache>
                <c:ptCount val="1"/>
                <c:pt idx="0">
                  <c:v>Demand Response (DR)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Summary!$C$13:$J$13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Summary!$C$16:$J$16</c:f>
              <c:numCache>
                <c:formatCode>0.00%</c:formatCode>
                <c:ptCount val="8"/>
                <c:pt idx="0">
                  <c:v>1.6960914714499176E-4</c:v>
                </c:pt>
                <c:pt idx="1">
                  <c:v>9.5786945121772993E-5</c:v>
                </c:pt>
                <c:pt idx="2">
                  <c:v>4.5566926807044661E-5</c:v>
                </c:pt>
                <c:pt idx="3">
                  <c:v>8.2339235447509429E-5</c:v>
                </c:pt>
                <c:pt idx="4">
                  <c:v>5.8555232472612406E-5</c:v>
                </c:pt>
                <c:pt idx="5">
                  <c:v>4.9771270356602226E-5</c:v>
                </c:pt>
                <c:pt idx="6">
                  <c:v>2.2601195162580412E-4</c:v>
                </c:pt>
                <c:pt idx="7">
                  <c:v>2.2533187003057065E-5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9-447F-931A-DC03868DF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281696"/>
        <c:axId val="6152831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Summary!$B$14</c15:sqref>
                        </c15:formulaRef>
                      </c:ext>
                    </c:extLst>
                    <c:strCache>
                      <c:ptCount val="1"/>
                      <c:pt idx="0">
                        <c:v>DSM (ALL RESOURCES)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Summary!$C$13:$J$13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Summary!$C$14:$J$14</c15:sqref>
                        </c15:formulaRef>
                      </c:ext>
                    </c:extLst>
                    <c:numCache>
                      <c:formatCode>0.00%</c:formatCode>
                      <c:ptCount val="8"/>
                      <c:pt idx="0">
                        <c:v>2.714220315059454E-3</c:v>
                      </c:pt>
                      <c:pt idx="1">
                        <c:v>4.4903593558936611E-3</c:v>
                      </c:pt>
                      <c:pt idx="2">
                        <c:v>1.9984382046664903E-3</c:v>
                      </c:pt>
                      <c:pt idx="3">
                        <c:v>1.0198127859612008E-3</c:v>
                      </c:pt>
                      <c:pt idx="4">
                        <c:v>3.4427057270473918E-3</c:v>
                      </c:pt>
                      <c:pt idx="5">
                        <c:v>7.739126432999982E-4</c:v>
                      </c:pt>
                      <c:pt idx="6">
                        <c:v>1.4856609252689446E-3</c:v>
                      </c:pt>
                      <c:pt idx="7">
                        <c:v>1.8285181860478034E-3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769-447F-931A-DC03868DFD7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Summary!$B$17</c15:sqref>
                        </c15:formulaRef>
                      </c:ext>
                    </c:extLst>
                    <c:strCache>
                      <c:ptCount val="1"/>
                      <c:pt idx="0">
                        <c:v>Solar (PV)</c:v>
                      </c:pt>
                    </c:strCache>
                  </c:strRef>
                </c:tx>
                <c:spPr>
                  <a:solidFill>
                    <a:srgbClr val="E9713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Summary!$C$13:$J$13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Summary!$C$17:$J$17</c15:sqref>
                        </c15:formulaRef>
                      </c:ext>
                    </c:extLst>
                    <c:numCache>
                      <c:formatCode>0.00%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769-447F-931A-DC03868DFD70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Summary!$B$18</c15:sqref>
                        </c15:formulaRef>
                      </c:ext>
                    </c:extLst>
                    <c:strCache>
                      <c:ptCount val="1"/>
                      <c:pt idx="0">
                        <c:v>Strategic Electrification (SE)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Summary!$C$13:$J$13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Summary!$C$18:$J$18</c15:sqref>
                        </c15:formulaRef>
                      </c:ext>
                    </c:extLst>
                    <c:numCache>
                      <c:formatCode>0.00%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769-447F-931A-DC03868DFD70}"/>
                  </c:ext>
                </c:extLst>
              </c15:ser>
            </c15:filteredBarSeries>
          </c:ext>
        </c:extLst>
      </c:barChart>
      <c:catAx>
        <c:axId val="61528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3136"/>
        <c:crosses val="autoZero"/>
        <c:auto val="1"/>
        <c:lblAlgn val="ctr"/>
        <c:lblOffset val="100"/>
        <c:noMultiLvlLbl val="0"/>
      </c:catAx>
      <c:valAx>
        <c:axId val="6152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Total Customer</a:t>
            </a:r>
            <a:r>
              <a:rPr lang="en-CA" b="1" baseline="0"/>
              <a:t> Bill Impacts by Resource</a:t>
            </a:r>
            <a:endParaRPr lang="en-C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Summary!$B$65</c:f>
              <c:strCache>
                <c:ptCount val="1"/>
                <c:pt idx="0">
                  <c:v>Energy Efficiency (EE)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Summary!$B$63:$J$63</c15:sqref>
                  </c15:fullRef>
                </c:ext>
              </c:extLst>
              <c:f>Summary!$C$63:$J$63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Summary!$C$65:$J$65</c15:sqref>
                  </c15:fullRef>
                </c:ext>
              </c:extLst>
              <c:f>Summary!$D$65:$J$65</c:f>
              <c:numCache>
                <c:formatCode>0.00%</c:formatCode>
                <c:ptCount val="7"/>
                <c:pt idx="0">
                  <c:v>-9.4092301051963423E-3</c:v>
                </c:pt>
                <c:pt idx="1">
                  <c:v>-1.0977556232782182E-2</c:v>
                </c:pt>
                <c:pt idx="2">
                  <c:v>-8.4576859853702224E-3</c:v>
                </c:pt>
                <c:pt idx="3">
                  <c:v>-9.2857159911864384E-3</c:v>
                </c:pt>
                <c:pt idx="4">
                  <c:v>-4.4138588998697825E-3</c:v>
                </c:pt>
                <c:pt idx="5">
                  <c:v>-9.1148269336002175E-3</c:v>
                </c:pt>
                <c:pt idx="6">
                  <c:v>-1.382802260834759E-3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17-4C3A-906A-DB213B259086}"/>
            </c:ext>
          </c:extLst>
        </c:ser>
        <c:ser>
          <c:idx val="2"/>
          <c:order val="2"/>
          <c:tx>
            <c:strRef>
              <c:f>Summary!$B$66</c:f>
              <c:strCache>
                <c:ptCount val="1"/>
                <c:pt idx="0">
                  <c:v>Demand Response (DR)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Summary!$B$63:$J$63</c15:sqref>
                  </c15:fullRef>
                </c:ext>
              </c:extLst>
              <c:f>Summary!$C$63:$J$63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Summary!$C$66:$J$66</c15:sqref>
                  </c15:fullRef>
                </c:ext>
              </c:extLst>
              <c:f>Summary!$D$66:$J$66</c:f>
              <c:numCache>
                <c:formatCode>0.00%</c:formatCode>
                <c:ptCount val="7"/>
                <c:pt idx="0">
                  <c:v>5.3812092624783148E-5</c:v>
                </c:pt>
                <c:pt idx="1">
                  <c:v>-1.4998032434432318E-5</c:v>
                </c:pt>
                <c:pt idx="2">
                  <c:v>-4.6031647383926177E-5</c:v>
                </c:pt>
                <c:pt idx="3">
                  <c:v>3.927883898091622E-5</c:v>
                </c:pt>
                <c:pt idx="4">
                  <c:v>-4.334152327101215E-4</c:v>
                </c:pt>
                <c:pt idx="5">
                  <c:v>1.2820832398308113E-4</c:v>
                </c:pt>
                <c:pt idx="6">
                  <c:v>1.828886761767734E-5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17-4C3A-906A-DB213B259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281696"/>
        <c:axId val="6152831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Summary!$B$64</c15:sqref>
                        </c15:formulaRef>
                      </c:ext>
                    </c:extLst>
                    <c:strCache>
                      <c:ptCount val="1"/>
                      <c:pt idx="0">
                        <c:v>DSM (ALL RESOURCES)</c:v>
                      </c:pt>
                    </c:strCache>
                  </c:strRef>
                </c:tx>
                <c:spPr>
                  <a:solidFill>
                    <a:schemeClr val="tx1">
                      <a:lumMod val="75000"/>
                      <a:lumOff val="2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Summary!$B$63:$J$63</c15:sqref>
                        </c15:fullRef>
                        <c15:formulaRef>
                          <c15:sqref>Summary!$C$63:$J$63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Summary!$C$64:$J$64</c15:sqref>
                        </c15:fullRef>
                        <c15:formulaRef>
                          <c15:sqref>Summary!$D$64:$J$64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-9.354514339593889E-3</c:v>
                      </c:pt>
                      <c:pt idx="1">
                        <c:v>-1.0992451839913042E-2</c:v>
                      </c:pt>
                      <c:pt idx="2">
                        <c:v>-8.5053496908215065E-3</c:v>
                      </c:pt>
                      <c:pt idx="3">
                        <c:v>-9.244990994727087E-3</c:v>
                      </c:pt>
                      <c:pt idx="4">
                        <c:v>-4.8605110104984472E-3</c:v>
                      </c:pt>
                      <c:pt idx="5">
                        <c:v>-8.9874397468910905E-3</c:v>
                      </c:pt>
                      <c:pt idx="6">
                        <c:v>-1.3627369160229552E-3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117-4C3A-906A-DB213B25908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Summary!$B$67</c15:sqref>
                        </c15:formulaRef>
                      </c:ext>
                    </c:extLst>
                    <c:strCache>
                      <c:ptCount val="1"/>
                      <c:pt idx="0">
                        <c:v>Solar (PV)</c:v>
                      </c:pt>
                    </c:strCache>
                  </c:strRef>
                </c:tx>
                <c:spPr>
                  <a:solidFill>
                    <a:srgbClr val="E9713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Summary!$B$63:$J$63</c15:sqref>
                        </c15:fullRef>
                        <c15:formulaRef>
                          <c15:sqref>Summary!$C$63:$J$63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Summary!$C$67:$J$67</c15:sqref>
                        </c15:fullRef>
                        <c15:formulaRef>
                          <c15:sqref>Summary!$D$67:$J$67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117-4C3A-906A-DB213B259086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Summary!$B$68</c15:sqref>
                        </c15:formulaRef>
                      </c:ext>
                    </c:extLst>
                    <c:strCache>
                      <c:ptCount val="1"/>
                      <c:pt idx="0">
                        <c:v>Strategic Electrification (SE)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Summary!$B$63:$J$63</c15:sqref>
                        </c15:fullRef>
                        <c15:formulaRef>
                          <c15:sqref>Summary!$C$63:$J$63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Summary!$C$68:$J$68</c15:sqref>
                        </c15:fullRef>
                        <c15:formulaRef>
                          <c15:sqref>Summary!$D$68:$J$68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117-4C3A-906A-DB213B259086}"/>
                  </c:ext>
                </c:extLst>
              </c15:ser>
            </c15:filteredBarSeries>
          </c:ext>
        </c:extLst>
      </c:barChart>
      <c:catAx>
        <c:axId val="61528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3136"/>
        <c:crosses val="autoZero"/>
        <c:auto val="1"/>
        <c:lblAlgn val="ctr"/>
        <c:lblOffset val="100"/>
        <c:noMultiLvlLbl val="0"/>
      </c:catAx>
      <c:valAx>
        <c:axId val="6152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 Participant</a:t>
            </a:r>
            <a:r>
              <a:rPr lang="en-CA" b="1" baseline="0"/>
              <a:t> Bill Impacts by Resource</a:t>
            </a:r>
            <a:endParaRPr lang="en-C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Summary!$B$115</c:f>
              <c:strCache>
                <c:ptCount val="1"/>
                <c:pt idx="0">
                  <c:v>Energy Efficiency (EE)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Summary!$B$162:$J$162</c15:sqref>
                  </c15:fullRef>
                </c:ext>
              </c:extLst>
              <c:f>Summary!$C$162:$J$162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Summary!$C$115:$J$115</c15:sqref>
                  </c15:fullRef>
                </c:ext>
              </c:extLst>
              <c:f>Summary!$D$115:$J$115</c:f>
              <c:numCache>
                <c:formatCode>0.00%</c:formatCode>
                <c:ptCount val="7"/>
                <c:pt idx="0">
                  <c:v>-8.5908486198857825E-2</c:v>
                </c:pt>
                <c:pt idx="1">
                  <c:v>-4.5604294192269967E-2</c:v>
                </c:pt>
                <c:pt idx="2">
                  <c:v>-8.4576859853702224E-3</c:v>
                </c:pt>
                <c:pt idx="3">
                  <c:v>-5.7391647144967806E-2</c:v>
                </c:pt>
                <c:pt idx="4">
                  <c:v>-4.4138588998695605E-3</c:v>
                </c:pt>
                <c:pt idx="5">
                  <c:v>-9.1148269336003285E-3</c:v>
                </c:pt>
                <c:pt idx="6">
                  <c:v>-1.382802260834759E-3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7-4B06-A20C-8603C49683BF}"/>
            </c:ext>
          </c:extLst>
        </c:ser>
        <c:ser>
          <c:idx val="2"/>
          <c:order val="2"/>
          <c:tx>
            <c:strRef>
              <c:f>Summary!$B$116</c:f>
              <c:strCache>
                <c:ptCount val="1"/>
                <c:pt idx="0">
                  <c:v>Demand Response (DR)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Summary!$B$162:$J$162</c15:sqref>
                  </c15:fullRef>
                </c:ext>
              </c:extLst>
              <c:f>Summary!$C$162:$J$162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Summary!$C$116:$J$116</c15:sqref>
                  </c15:fullRef>
                </c:ext>
              </c:extLst>
              <c:f>Summary!$D$116:$J$116</c:f>
              <c:numCache>
                <c:formatCode>0.00%</c:formatCode>
                <c:ptCount val="7"/>
                <c:pt idx="0">
                  <c:v>-2.4568570869367701E-3</c:v>
                </c:pt>
                <c:pt idx="1">
                  <c:v>-2.8207694976506437E-3</c:v>
                </c:pt>
                <c:pt idx="2">
                  <c:v>-8.0891825295137387E-5</c:v>
                </c:pt>
                <c:pt idx="3">
                  <c:v>-9.4387910998061653E-4</c:v>
                </c:pt>
                <c:pt idx="4">
                  <c:v>-2.2943566339904686E-3</c:v>
                </c:pt>
                <c:pt idx="5">
                  <c:v>1.6234031191775244E-5</c:v>
                </c:pt>
                <c:pt idx="6">
                  <c:v>1.828886761767734E-5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7-4B06-A20C-8603C4968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1797936"/>
        <c:axId val="8517926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Summary!$B$114</c15:sqref>
                        </c15:formulaRef>
                      </c:ext>
                    </c:extLst>
                    <c:strCache>
                      <c:ptCount val="1"/>
                      <c:pt idx="0">
                        <c:v>DSM (ALL RESOURCES)</c:v>
                      </c:pt>
                    </c:strCache>
                  </c:strRef>
                </c:tx>
                <c:spPr>
                  <a:solidFill>
                    <a:schemeClr val="tx1">
                      <a:lumMod val="75000"/>
                      <a:lumOff val="2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Summary!$B$162:$J$162</c15:sqref>
                        </c15:fullRef>
                        <c15:formulaRef>
                          <c15:sqref>Summary!$C$162:$J$162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Summary!$C$114:$J$114</c15:sqref>
                        </c15:fullRef>
                        <c15:formulaRef>
                          <c15:sqref>Summary!$D$114:$J$114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-8.837105090156494E-2</c:v>
                      </c:pt>
                      <c:pt idx="1">
                        <c:v>-4.8426359350080772E-2</c:v>
                      </c:pt>
                      <c:pt idx="2">
                        <c:v>-8.5402098687324957E-3</c:v>
                      </c:pt>
                      <c:pt idx="3">
                        <c:v>-5.8336842112608256E-2</c:v>
                      </c:pt>
                      <c:pt idx="4">
                        <c:v>-6.7214524117786834E-3</c:v>
                      </c:pt>
                      <c:pt idx="5">
                        <c:v>-9.0994140396826184E-3</c:v>
                      </c:pt>
                      <c:pt idx="6">
                        <c:v>-1.3627369160229552E-3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1F7-4B06-A20C-8603C49683B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Summary!$B$117</c15:sqref>
                        </c15:formulaRef>
                      </c:ext>
                    </c:extLst>
                    <c:strCache>
                      <c:ptCount val="1"/>
                      <c:pt idx="0">
                        <c:v>Solar (PV)</c:v>
                      </c:pt>
                    </c:strCache>
                  </c:strRef>
                </c:tx>
                <c:spPr>
                  <a:solidFill>
                    <a:srgbClr val="E9713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Summary!$B$162:$J$162</c15:sqref>
                        </c15:fullRef>
                        <c15:formulaRef>
                          <c15:sqref>Summary!$C$162:$J$162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Summary!$C$117:$J$117</c15:sqref>
                        </c15:fullRef>
                        <c15:formulaRef>
                          <c15:sqref>Summary!$D$117:$J$117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1F7-4B06-A20C-8603C49683BF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Summary!$B$118</c15:sqref>
                        </c15:formulaRef>
                      </c:ext>
                    </c:extLst>
                    <c:strCache>
                      <c:ptCount val="1"/>
                      <c:pt idx="0">
                        <c:v>Strategic Electrification (SE)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Summary!$B$162:$J$162</c15:sqref>
                        </c15:fullRef>
                        <c15:formulaRef>
                          <c15:sqref>Summary!$C$162:$J$162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Summary!$C$118:$J$118</c15:sqref>
                        </c15:fullRef>
                        <c15:formulaRef>
                          <c15:sqref>Summary!$D$118:$J$118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1F7-4B06-A20C-8603C49683BF}"/>
                  </c:ext>
                </c:extLst>
              </c15:ser>
            </c15:filteredBarSeries>
          </c:ext>
        </c:extLst>
      </c:barChart>
      <c:catAx>
        <c:axId val="851797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2656"/>
        <c:crosses val="autoZero"/>
        <c:auto val="1"/>
        <c:lblAlgn val="ctr"/>
        <c:lblOffset val="100"/>
        <c:noMultiLvlLbl val="0"/>
      </c:catAx>
      <c:valAx>
        <c:axId val="85179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</a:t>
            </a:r>
            <a:r>
              <a:rPr lang="en-CA" b="1" baseline="0"/>
              <a:t> Non-Participant Bill Impact</a:t>
            </a:r>
            <a:endParaRPr lang="en-C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Summary!$B$164</c:f>
              <c:strCache>
                <c:ptCount val="1"/>
                <c:pt idx="0">
                  <c:v>Energy Efficiency (EE)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Summary!$B$162:$J$162</c15:sqref>
                  </c15:fullRef>
                </c:ext>
              </c:extLst>
              <c:f>Summary!$C$162:$J$162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Summary!$C$164:$J$164</c15:sqref>
                  </c15:fullRef>
                </c:ext>
              </c:extLst>
              <c:f>Summary!$D$164:$J$164</c:f>
              <c:numCache>
                <c:formatCode>0.00%</c:formatCode>
                <c:ptCount val="7"/>
                <c:pt idx="0">
                  <c:v>3.4634700280404829E-3</c:v>
                </c:pt>
                <c:pt idx="1">
                  <c:v>1.4953418350232006E-3</c:v>
                </c:pt>
                <c:pt idx="2">
                  <c:v>8.263584459875517E-4</c:v>
                </c:pt>
                <c:pt idx="3">
                  <c:v>3.0825526945434945E-3</c:v>
                </c:pt>
                <c:pt idx="4">
                  <c:v>6.3491696149697852E-4</c:v>
                </c:pt>
                <c:pt idx="5">
                  <c:v>1.0864834602297702E-3</c:v>
                </c:pt>
                <c:pt idx="6">
                  <c:v>1.5909563949818573E-3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A-456D-B968-950B47B4210D}"/>
            </c:ext>
          </c:extLst>
        </c:ser>
        <c:ser>
          <c:idx val="2"/>
          <c:order val="2"/>
          <c:tx>
            <c:strRef>
              <c:f>Summary!$B$165</c:f>
              <c:strCache>
                <c:ptCount val="1"/>
                <c:pt idx="0">
                  <c:v>Demand Response (DR)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Summary!$B$162:$J$162</c15:sqref>
                  </c15:fullRef>
                </c:ext>
              </c:extLst>
              <c:f>Summary!$C$162:$J$162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Summary!$C$165:$J$165</c15:sqref>
                  </c15:fullRef>
                </c:ext>
              </c:extLst>
              <c:f>Summary!$D$165:$J$165</c:f>
              <c:numCache>
                <c:formatCode>0.00%</c:formatCode>
                <c:ptCount val="7"/>
                <c:pt idx="0">
                  <c:v>6.7987974488481484E-5</c:v>
                </c:pt>
                <c:pt idx="1">
                  <c:v>3.5946270360520671E-5</c:v>
                </c:pt>
                <c:pt idx="2">
                  <c:v>7.4680791499304178E-5</c:v>
                </c:pt>
                <c:pt idx="3">
                  <c:v>4.8941242334787916E-5</c:v>
                </c:pt>
                <c:pt idx="4">
                  <c:v>4.3221004041527067E-5</c:v>
                </c:pt>
                <c:pt idx="5">
                  <c:v>2.0582341335906307E-4</c:v>
                </c:pt>
                <c:pt idx="6">
                  <c:v>1.828886761767734E-5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A-456D-B968-950B47B42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4447856"/>
        <c:axId val="8544483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Summary!$B$163</c15:sqref>
                        </c15:formulaRef>
                      </c:ext>
                    </c:extLst>
                    <c:strCache>
                      <c:ptCount val="1"/>
                      <c:pt idx="0">
                        <c:v>DSM (ALL RESOURCES)</c:v>
                      </c:pt>
                    </c:strCache>
                  </c:strRef>
                </c:tx>
                <c:spPr>
                  <a:solidFill>
                    <a:schemeClr val="tx1">
                      <a:lumMod val="75000"/>
                      <a:lumOff val="2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Summary!$B$162:$J$162</c15:sqref>
                        </c15:fullRef>
                        <c15:formulaRef>
                          <c15:sqref>Summary!$C$162:$J$162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Summary!$C$163:$J$163</c15:sqref>
                        </c15:fullRef>
                        <c15:formulaRef>
                          <c15:sqref>Summary!$D$163:$J$163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3.5335962809879273E-3</c:v>
                      </c:pt>
                      <c:pt idx="1">
                        <c:v>1.5319361238030904E-3</c:v>
                      </c:pt>
                      <c:pt idx="2">
                        <c:v>9.0026812538757106E-4</c:v>
                      </c:pt>
                      <c:pt idx="3">
                        <c:v>3.1336709195304291E-3</c:v>
                      </c:pt>
                      <c:pt idx="4">
                        <c:v>6.6516464294519295E-4</c:v>
                      </c:pt>
                      <c:pt idx="5">
                        <c:v>1.2959701186077144E-3</c:v>
                      </c:pt>
                      <c:pt idx="6">
                        <c:v>1.6111149002624447E-3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ADA-456D-B968-950B47B4210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Summary!$B$166</c15:sqref>
                        </c15:formulaRef>
                      </c:ext>
                    </c:extLst>
                    <c:strCache>
                      <c:ptCount val="1"/>
                      <c:pt idx="0">
                        <c:v>Solar (PV)</c:v>
                      </c:pt>
                    </c:strCache>
                  </c:strRef>
                </c:tx>
                <c:spPr>
                  <a:solidFill>
                    <a:srgbClr val="E9713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Summary!$B$162:$J$162</c15:sqref>
                        </c15:fullRef>
                        <c15:formulaRef>
                          <c15:sqref>Summary!$C$162:$J$162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Summary!$C$166:$J$166</c15:sqref>
                        </c15:fullRef>
                        <c15:formulaRef>
                          <c15:sqref>Summary!$D$166:$J$166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ADA-456D-B968-950B47B4210D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Summary!$B$167</c15:sqref>
                        </c15:formulaRef>
                      </c:ext>
                    </c:extLst>
                    <c:strCache>
                      <c:ptCount val="1"/>
                      <c:pt idx="0">
                        <c:v>Strategic Electrification (SE)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Summary!$B$162:$J$162</c15:sqref>
                        </c15:fullRef>
                        <c15:formulaRef>
                          <c15:sqref>Summary!$C$162:$J$162</c15:sqref>
                        </c15:formulaRef>
                      </c:ext>
                    </c:extLst>
                    <c:strCache>
                      <c:ptCount val="8"/>
                      <c:pt idx="0">
                        <c:v>Residential</c:v>
                      </c:pt>
                      <c:pt idx="1">
                        <c:v>Small General</c:v>
                      </c:pt>
                      <c:pt idx="2">
                        <c:v>General</c:v>
                      </c:pt>
                      <c:pt idx="3">
                        <c:v>Large General</c:v>
                      </c:pt>
                      <c:pt idx="4">
                        <c:v>Small Industrial</c:v>
                      </c:pt>
                      <c:pt idx="5">
                        <c:v>Medium Industrial</c:v>
                      </c:pt>
                      <c:pt idx="6">
                        <c:v>Large Industrial</c:v>
                      </c:pt>
                      <c:pt idx="7">
                        <c:v>Municipal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Summary!$C$167:$J$167</c15:sqref>
                        </c15:fullRef>
                        <c15:formulaRef>
                          <c15:sqref>Summary!$D$167:$J$167</c15:sqref>
                        </c15:formulaRef>
                      </c:ext>
                    </c:extLst>
                    <c:numCache>
                      <c:formatCode>0.00%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ADA-456D-B968-950B47B4210D}"/>
                  </c:ext>
                </c:extLst>
              </c15:ser>
            </c15:filteredBarSeries>
          </c:ext>
        </c:extLst>
      </c:barChart>
      <c:catAx>
        <c:axId val="85444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48336"/>
        <c:crosses val="autoZero"/>
        <c:auto val="1"/>
        <c:lblAlgn val="ctr"/>
        <c:lblOffset val="100"/>
        <c:noMultiLvlLbl val="0"/>
      </c:catAx>
      <c:valAx>
        <c:axId val="85444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4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111124</xdr:colOff>
      <xdr:row>22</xdr:row>
      <xdr:rowOff>156368</xdr:rowOff>
    </xdr:from>
    <xdr:to>
      <xdr:col>9</xdr:col>
      <xdr:colOff>767602</xdr:colOff>
      <xdr:row>45</xdr:row>
      <xdr:rowOff>186531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490B2-FC89-465A-A75C-A6299CB64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63501</xdr:colOff>
      <xdr:row>93</xdr:row>
      <xdr:rowOff>30163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E25854-3BE4-4F5B-85BD-C74A19E77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11904</xdr:colOff>
      <xdr:row>119</xdr:row>
      <xdr:rowOff>104773</xdr:rowOff>
    </xdr:from>
    <xdr:to>
      <xdr:col>9</xdr:col>
      <xdr:colOff>865186</xdr:colOff>
      <xdr:row>142</xdr:row>
      <xdr:rowOff>146842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0501534-09E9-4737-9106-79364318C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43656</xdr:colOff>
      <xdr:row>169</xdr:row>
      <xdr:rowOff>188117</xdr:rowOff>
    </xdr:from>
    <xdr:to>
      <xdr:col>10</xdr:col>
      <xdr:colOff>35719</xdr:colOff>
      <xdr:row>194</xdr:row>
      <xdr:rowOff>99217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3D11E3-F5E4-411C-9C73-7ADBC9484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4E8D-2AAC-413F-9B1F-5B1DDAC85774}">
  <sheetPr>
    <tabColor rgb="FFFFCCFF"/>
  </sheetPr>
  <dimension ref="B1:BJ211"/>
  <sheetViews>
    <sheetView tabSelected="1" zoomScale="85" zoomScaleNormal="85" workbookViewId="0">
      <selection activeCell="F169" sqref="F169"/>
    </sheetView>
  </sheetViews>
  <sheetFormatPr defaultColWidth="9.140625" defaultRowHeight="15" x14ac:dyDescent="0.25"/>
  <cols>
    <col min="1" max="1" width="6.42578125" style="2" customWidth="1"/>
    <col min="2" max="2" width="43.140625" style="2" customWidth="1"/>
    <col min="3" max="10" width="13.42578125" style="2" customWidth="1"/>
    <col min="11" max="11" width="7.5703125" style="2" customWidth="1"/>
    <col min="12" max="12" width="20.85546875" style="2" customWidth="1"/>
    <col min="13" max="20" width="11.7109375" style="2" customWidth="1"/>
    <col min="21" max="21" width="5" style="2" customWidth="1"/>
    <col min="22" max="22" width="20.85546875" style="2" customWidth="1"/>
    <col min="23" max="30" width="10.7109375" style="2" customWidth="1"/>
    <col min="31" max="31" width="4.5703125" style="2" customWidth="1"/>
    <col min="32" max="32" width="20.85546875" style="2" customWidth="1"/>
    <col min="33" max="40" width="10.7109375" style="2" customWidth="1"/>
    <col min="41" max="41" width="4.5703125" style="2" customWidth="1"/>
    <col min="42" max="42" width="20.85546875" style="2" customWidth="1"/>
    <col min="43" max="50" width="10.7109375" style="2" customWidth="1"/>
    <col min="51" max="51" width="4.5703125" style="2" customWidth="1"/>
    <col min="52" max="52" width="20.7109375" style="2" customWidth="1"/>
    <col min="53" max="60" width="10.7109375" style="2" customWidth="1"/>
    <col min="61" max="16384" width="9.140625" style="2"/>
  </cols>
  <sheetData>
    <row r="1" spans="2:60" ht="24" x14ac:dyDescent="0.4">
      <c r="B1" s="1" t="s">
        <v>0</v>
      </c>
    </row>
    <row r="2" spans="2:60" ht="31.15" customHeight="1" x14ac:dyDescent="0.25">
      <c r="B2" s="3"/>
    </row>
    <row r="3" spans="2:60" ht="21" x14ac:dyDescent="0.35">
      <c r="B3" s="62" t="s">
        <v>1</v>
      </c>
      <c r="C3" s="62"/>
      <c r="D3" s="62"/>
      <c r="E3" s="62"/>
      <c r="F3" s="62"/>
      <c r="G3" s="62"/>
      <c r="H3" s="62"/>
      <c r="I3" s="62"/>
      <c r="J3" s="62"/>
      <c r="L3" s="62" t="s">
        <v>1</v>
      </c>
      <c r="M3" s="62"/>
      <c r="N3" s="62"/>
      <c r="O3" s="62"/>
      <c r="P3" s="62"/>
      <c r="Q3" s="62"/>
      <c r="R3" s="62"/>
      <c r="S3" s="62"/>
      <c r="T3" s="62"/>
      <c r="V3" s="62" t="s">
        <v>2</v>
      </c>
      <c r="W3" s="62"/>
      <c r="X3" s="62"/>
      <c r="Y3" s="62"/>
      <c r="Z3" s="62"/>
      <c r="AA3" s="62"/>
      <c r="AB3" s="62"/>
      <c r="AC3" s="62"/>
      <c r="AD3" s="62"/>
      <c r="AF3" s="62" t="s">
        <v>3</v>
      </c>
      <c r="AG3" s="62"/>
      <c r="AH3" s="62"/>
      <c r="AI3" s="62"/>
      <c r="AJ3" s="62"/>
      <c r="AK3" s="62"/>
      <c r="AL3" s="62"/>
      <c r="AM3" s="62"/>
      <c r="AN3" s="62"/>
      <c r="AP3" s="62" t="s">
        <v>4</v>
      </c>
      <c r="AQ3" s="62"/>
      <c r="AR3" s="62"/>
      <c r="AS3" s="62"/>
      <c r="AT3" s="62"/>
      <c r="AU3" s="62"/>
      <c r="AV3" s="62"/>
      <c r="AW3" s="62"/>
      <c r="AX3" s="62"/>
      <c r="AZ3" s="62" t="s">
        <v>5</v>
      </c>
      <c r="BA3" s="62"/>
      <c r="BB3" s="62"/>
      <c r="BC3" s="62"/>
      <c r="BD3" s="62"/>
      <c r="BE3" s="62"/>
      <c r="BF3" s="62"/>
      <c r="BG3" s="62"/>
      <c r="BH3" s="62"/>
    </row>
    <row r="4" spans="2:60" ht="9.75" customHeight="1" thickBot="1" x14ac:dyDescent="0.4">
      <c r="L4" s="4"/>
      <c r="M4" s="4"/>
      <c r="N4" s="4"/>
      <c r="O4" s="4"/>
      <c r="P4" s="4"/>
      <c r="Q4" s="4"/>
      <c r="R4" s="4"/>
      <c r="S4" s="4"/>
      <c r="T4" s="4"/>
      <c r="V4" s="4"/>
      <c r="W4" s="4"/>
      <c r="X4" s="4"/>
      <c r="Y4" s="4"/>
      <c r="Z4" s="4"/>
      <c r="AA4" s="4"/>
      <c r="AB4" s="4"/>
      <c r="AC4" s="4"/>
      <c r="AD4" s="4"/>
      <c r="AF4" s="4"/>
      <c r="AG4" s="4"/>
      <c r="AH4" s="4"/>
      <c r="AI4" s="4"/>
      <c r="AJ4" s="4"/>
      <c r="AK4" s="4"/>
      <c r="AL4" s="4"/>
      <c r="AM4" s="4"/>
      <c r="AN4" s="4"/>
      <c r="AP4" s="4"/>
      <c r="AQ4" s="4"/>
      <c r="AR4" s="4"/>
      <c r="AS4" s="4"/>
      <c r="AT4" s="4"/>
      <c r="AU4" s="4"/>
      <c r="AV4" s="4"/>
      <c r="AW4" s="4"/>
      <c r="AX4" s="4"/>
      <c r="AZ4" s="4"/>
      <c r="BA4" s="4"/>
      <c r="BB4" s="4"/>
      <c r="BC4" s="4"/>
      <c r="BD4" s="4"/>
      <c r="BE4" s="4"/>
      <c r="BF4" s="4"/>
      <c r="BG4" s="4"/>
      <c r="BH4" s="4"/>
    </row>
    <row r="5" spans="2:60" s="5" customFormat="1" ht="20.100000000000001" customHeight="1" x14ac:dyDescent="0.25">
      <c r="B5" s="5" t="s">
        <v>6</v>
      </c>
      <c r="L5" s="63" t="s">
        <v>7</v>
      </c>
      <c r="M5" s="64"/>
      <c r="N5" s="64"/>
      <c r="O5" s="64"/>
      <c r="P5" s="64"/>
      <c r="Q5" s="64"/>
      <c r="R5" s="64"/>
      <c r="S5" s="64"/>
      <c r="T5" s="65"/>
      <c r="V5" s="66" t="s">
        <v>7</v>
      </c>
      <c r="W5" s="67"/>
      <c r="X5" s="67"/>
      <c r="Y5" s="67"/>
      <c r="Z5" s="67"/>
      <c r="AA5" s="67"/>
      <c r="AB5" s="67"/>
      <c r="AC5" s="67"/>
      <c r="AD5" s="68"/>
      <c r="AF5" s="66" t="s">
        <v>7</v>
      </c>
      <c r="AG5" s="67"/>
      <c r="AH5" s="67"/>
      <c r="AI5" s="67"/>
      <c r="AJ5" s="67"/>
      <c r="AK5" s="67"/>
      <c r="AL5" s="67"/>
      <c r="AM5" s="67"/>
      <c r="AN5" s="68"/>
      <c r="AP5" s="66" t="s">
        <v>7</v>
      </c>
      <c r="AQ5" s="67"/>
      <c r="AR5" s="67"/>
      <c r="AS5" s="67"/>
      <c r="AT5" s="67"/>
      <c r="AU5" s="67"/>
      <c r="AV5" s="67"/>
      <c r="AW5" s="67"/>
      <c r="AX5" s="68"/>
      <c r="AZ5" s="66" t="s">
        <v>7</v>
      </c>
      <c r="BA5" s="67"/>
      <c r="BB5" s="67"/>
      <c r="BC5" s="67"/>
      <c r="BD5" s="67"/>
      <c r="BE5" s="67"/>
      <c r="BF5" s="67"/>
      <c r="BG5" s="67"/>
      <c r="BH5" s="68"/>
    </row>
    <row r="6" spans="2:60" ht="27" x14ac:dyDescent="0.25">
      <c r="L6" s="6" t="s">
        <v>8</v>
      </c>
      <c r="M6" s="7" t="s">
        <v>9</v>
      </c>
      <c r="N6" s="7" t="s">
        <v>10</v>
      </c>
      <c r="O6" s="7" t="s">
        <v>11</v>
      </c>
      <c r="P6" s="7" t="s">
        <v>12</v>
      </c>
      <c r="Q6" s="7" t="s">
        <v>13</v>
      </c>
      <c r="R6" s="7" t="s">
        <v>14</v>
      </c>
      <c r="S6" s="7" t="s">
        <v>15</v>
      </c>
      <c r="T6" s="8" t="s">
        <v>16</v>
      </c>
      <c r="V6" s="6" t="s">
        <v>8</v>
      </c>
      <c r="W6" s="7" t="s">
        <v>9</v>
      </c>
      <c r="X6" s="7" t="s">
        <v>10</v>
      </c>
      <c r="Y6" s="7" t="s">
        <v>11</v>
      </c>
      <c r="Z6" s="7" t="s">
        <v>12</v>
      </c>
      <c r="AA6" s="7" t="s">
        <v>13</v>
      </c>
      <c r="AB6" s="7" t="s">
        <v>14</v>
      </c>
      <c r="AC6" s="7" t="s">
        <v>15</v>
      </c>
      <c r="AD6" s="8" t="s">
        <v>16</v>
      </c>
      <c r="AF6" s="6" t="s">
        <v>8</v>
      </c>
      <c r="AG6" s="7" t="s">
        <v>9</v>
      </c>
      <c r="AH6" s="7" t="s">
        <v>10</v>
      </c>
      <c r="AI6" s="7" t="s">
        <v>11</v>
      </c>
      <c r="AJ6" s="7" t="s">
        <v>12</v>
      </c>
      <c r="AK6" s="7" t="s">
        <v>13</v>
      </c>
      <c r="AL6" s="7" t="s">
        <v>14</v>
      </c>
      <c r="AM6" s="7" t="s">
        <v>15</v>
      </c>
      <c r="AN6" s="8" t="s">
        <v>16</v>
      </c>
      <c r="AP6" s="6" t="s">
        <v>8</v>
      </c>
      <c r="AQ6" s="7" t="s">
        <v>9</v>
      </c>
      <c r="AR6" s="7" t="s">
        <v>10</v>
      </c>
      <c r="AS6" s="7" t="s">
        <v>11</v>
      </c>
      <c r="AT6" s="7" t="s">
        <v>12</v>
      </c>
      <c r="AU6" s="7" t="s">
        <v>13</v>
      </c>
      <c r="AV6" s="7" t="s">
        <v>14</v>
      </c>
      <c r="AW6" s="7" t="s">
        <v>15</v>
      </c>
      <c r="AX6" s="8" t="s">
        <v>16</v>
      </c>
      <c r="AZ6" s="6" t="s">
        <v>8</v>
      </c>
      <c r="BA6" s="7" t="s">
        <v>9</v>
      </c>
      <c r="BB6" s="7" t="s">
        <v>10</v>
      </c>
      <c r="BC6" s="7" t="s">
        <v>11</v>
      </c>
      <c r="BD6" s="7" t="s">
        <v>12</v>
      </c>
      <c r="BE6" s="7" t="s">
        <v>13</v>
      </c>
      <c r="BF6" s="7" t="s">
        <v>14</v>
      </c>
      <c r="BG6" s="7" t="s">
        <v>15</v>
      </c>
      <c r="BH6" s="8" t="s">
        <v>16</v>
      </c>
    </row>
    <row r="7" spans="2:60" x14ac:dyDescent="0.25">
      <c r="L7" s="9" t="s">
        <v>17</v>
      </c>
      <c r="M7" s="10">
        <f>M59</f>
        <v>2.714220315059454E-3</v>
      </c>
      <c r="N7" s="10">
        <f t="shared" ref="N7:T7" si="0">N59</f>
        <v>4.4903593558936611E-3</v>
      </c>
      <c r="O7" s="10">
        <f t="shared" si="0"/>
        <v>1.9984382046664903E-3</v>
      </c>
      <c r="P7" s="10">
        <f t="shared" si="0"/>
        <v>1.0198127859612008E-3</v>
      </c>
      <c r="Q7" s="10">
        <f t="shared" si="0"/>
        <v>3.4427057270473918E-3</v>
      </c>
      <c r="R7" s="10">
        <f t="shared" si="0"/>
        <v>7.739126432999982E-4</v>
      </c>
      <c r="S7" s="10">
        <f t="shared" si="0"/>
        <v>1.4856609252689446E-3</v>
      </c>
      <c r="T7" s="11">
        <f t="shared" si="0"/>
        <v>1.8285181860478034E-3</v>
      </c>
      <c r="V7" s="9" t="s">
        <v>17</v>
      </c>
      <c r="W7" s="10">
        <f>W59</f>
        <v>2.5423553481700167E-3</v>
      </c>
      <c r="X7" s="10">
        <f t="shared" ref="X7:AD7" si="1">X59</f>
        <v>4.3915598315190651E-3</v>
      </c>
      <c r="Y7" s="10">
        <f>Y59</f>
        <v>1.9520498238508252E-3</v>
      </c>
      <c r="Z7" s="10">
        <f t="shared" si="1"/>
        <v>9.3832373942340924E-4</v>
      </c>
      <c r="AA7" s="10">
        <f t="shared" si="1"/>
        <v>3.381545866674128E-3</v>
      </c>
      <c r="AB7" s="10">
        <f t="shared" si="1"/>
        <v>7.3908083954159209E-4</v>
      </c>
      <c r="AC7" s="10">
        <f t="shared" si="1"/>
        <v>1.2556264130291761E-3</v>
      </c>
      <c r="AD7" s="11">
        <f t="shared" si="1"/>
        <v>1.8036814723326605E-3</v>
      </c>
      <c r="AF7" s="9" t="s">
        <v>17</v>
      </c>
      <c r="AG7" s="10">
        <f>AG59</f>
        <v>1.6960914714499176E-4</v>
      </c>
      <c r="AH7" s="10">
        <f t="shared" ref="AH7:AN7" si="2">AH59</f>
        <v>9.5786945121772993E-5</v>
      </c>
      <c r="AI7" s="10">
        <f t="shared" si="2"/>
        <v>4.5566926807044661E-5</v>
      </c>
      <c r="AJ7" s="10">
        <f t="shared" si="2"/>
        <v>8.2339235447509429E-5</v>
      </c>
      <c r="AK7" s="10">
        <f t="shared" si="2"/>
        <v>5.8555232472612406E-5</v>
      </c>
      <c r="AL7" s="10">
        <f t="shared" si="2"/>
        <v>4.9771270356602226E-5</v>
      </c>
      <c r="AM7" s="10">
        <f t="shared" si="2"/>
        <v>2.2601195162580412E-4</v>
      </c>
      <c r="AN7" s="11">
        <f t="shared" si="2"/>
        <v>2.2533187003057065E-5</v>
      </c>
      <c r="AP7" s="9" t="s">
        <v>17</v>
      </c>
      <c r="AQ7" s="10"/>
      <c r="AR7" s="10"/>
      <c r="AS7" s="10"/>
      <c r="AT7" s="10"/>
      <c r="AU7" s="10"/>
      <c r="AV7" s="10"/>
      <c r="AW7" s="10"/>
      <c r="AX7" s="11"/>
      <c r="AZ7" s="9" t="s">
        <v>17</v>
      </c>
      <c r="BA7" s="10"/>
      <c r="BB7" s="10"/>
      <c r="BC7" s="10"/>
      <c r="BD7" s="10"/>
      <c r="BE7" s="10"/>
      <c r="BF7" s="10"/>
      <c r="BG7" s="10"/>
      <c r="BH7" s="11"/>
    </row>
    <row r="8" spans="2:60" x14ac:dyDescent="0.25">
      <c r="L8" s="9" t="s">
        <v>18</v>
      </c>
      <c r="M8" s="10">
        <f>M159</f>
        <v>-1.2102909090471181E-2</v>
      </c>
      <c r="N8" s="10">
        <f t="shared" ref="N8:T8" si="3">N159</f>
        <v>-8.837105090156494E-2</v>
      </c>
      <c r="O8" s="10">
        <f t="shared" si="3"/>
        <v>-4.8426359350080772E-2</v>
      </c>
      <c r="P8" s="10">
        <f t="shared" si="3"/>
        <v>-8.5402098687324957E-3</v>
      </c>
      <c r="Q8" s="10">
        <f t="shared" si="3"/>
        <v>-5.8336842112608256E-2</v>
      </c>
      <c r="R8" s="10">
        <f t="shared" si="3"/>
        <v>-6.7214524117786834E-3</v>
      </c>
      <c r="S8" s="10">
        <f t="shared" si="3"/>
        <v>-9.0994140396826184E-3</v>
      </c>
      <c r="T8" s="11">
        <f t="shared" si="3"/>
        <v>-1.3627369160229552E-3</v>
      </c>
      <c r="V8" s="9" t="s">
        <v>18</v>
      </c>
      <c r="W8" s="10">
        <f>W159</f>
        <v>-1.0772132415488689E-2</v>
      </c>
      <c r="X8" s="10">
        <f t="shared" ref="X8:AD8" si="4">X159</f>
        <v>-8.5908486198857825E-2</v>
      </c>
      <c r="Y8" s="10">
        <f t="shared" si="4"/>
        <v>-4.5604294192269967E-2</v>
      </c>
      <c r="Z8" s="10">
        <f t="shared" si="4"/>
        <v>-8.4576859853702224E-3</v>
      </c>
      <c r="AA8" s="10">
        <f t="shared" si="4"/>
        <v>-5.7391647144967806E-2</v>
      </c>
      <c r="AB8" s="10">
        <f t="shared" si="4"/>
        <v>-4.4138588998695605E-3</v>
      </c>
      <c r="AC8" s="10">
        <f t="shared" si="4"/>
        <v>-9.1148269336003285E-3</v>
      </c>
      <c r="AD8" s="11">
        <f t="shared" si="4"/>
        <v>-1.382802260834759E-3</v>
      </c>
      <c r="AF8" s="9" t="s">
        <v>18</v>
      </c>
      <c r="AG8" s="10">
        <f>AG159</f>
        <v>-1.328836140599976E-3</v>
      </c>
      <c r="AH8" s="10">
        <f t="shared" ref="AH8:AN8" si="5">AH159</f>
        <v>-2.4568570869367701E-3</v>
      </c>
      <c r="AI8" s="10">
        <f t="shared" si="5"/>
        <v>-2.8207694976506437E-3</v>
      </c>
      <c r="AJ8" s="10">
        <f t="shared" si="5"/>
        <v>-8.0891825295137387E-5</v>
      </c>
      <c r="AK8" s="10">
        <f t="shared" si="5"/>
        <v>-9.4387910998061653E-4</v>
      </c>
      <c r="AL8" s="10">
        <f t="shared" si="5"/>
        <v>-2.2943566339904686E-3</v>
      </c>
      <c r="AM8" s="10">
        <f t="shared" si="5"/>
        <v>1.6234031191775244E-5</v>
      </c>
      <c r="AN8" s="11">
        <f t="shared" si="5"/>
        <v>1.828886761767734E-5</v>
      </c>
      <c r="AP8" s="9" t="s">
        <v>18</v>
      </c>
      <c r="AQ8" s="10"/>
      <c r="AR8" s="10"/>
      <c r="AS8" s="10"/>
      <c r="AT8" s="10"/>
      <c r="AU8" s="10"/>
      <c r="AV8" s="10"/>
      <c r="AW8" s="10"/>
      <c r="AX8" s="11"/>
      <c r="AZ8" s="9" t="s">
        <v>18</v>
      </c>
      <c r="BA8" s="10"/>
      <c r="BB8" s="10"/>
      <c r="BC8" s="10"/>
      <c r="BD8" s="10"/>
      <c r="BE8" s="10"/>
      <c r="BF8" s="10"/>
      <c r="BG8" s="10"/>
      <c r="BH8" s="11"/>
    </row>
    <row r="9" spans="2:60" x14ac:dyDescent="0.25">
      <c r="L9" s="9" t="s">
        <v>19</v>
      </c>
      <c r="M9" s="10">
        <f>M208</f>
        <v>2.1815287688875529E-3</v>
      </c>
      <c r="N9" s="10">
        <f t="shared" ref="N9:T9" si="6">N208</f>
        <v>3.5335962809879273E-3</v>
      </c>
      <c r="O9" s="10">
        <f t="shared" si="6"/>
        <v>1.5319361238030904E-3</v>
      </c>
      <c r="P9" s="10">
        <f t="shared" si="6"/>
        <v>9.0026812538757106E-4</v>
      </c>
      <c r="Q9" s="10">
        <f>Q208</f>
        <v>3.1336709195304291E-3</v>
      </c>
      <c r="R9" s="10">
        <f t="shared" si="6"/>
        <v>6.6516464294519295E-4</v>
      </c>
      <c r="S9" s="10">
        <f t="shared" si="6"/>
        <v>1.2959701186077144E-3</v>
      </c>
      <c r="T9" s="11">
        <f t="shared" si="6"/>
        <v>1.6111149002624447E-3</v>
      </c>
      <c r="V9" s="9" t="s">
        <v>19</v>
      </c>
      <c r="W9" s="10">
        <f>W208</f>
        <v>2.0464988635560122E-3</v>
      </c>
      <c r="X9" s="10">
        <f t="shared" ref="X9:AD9" si="7">X208</f>
        <v>3.4634700280404829E-3</v>
      </c>
      <c r="Y9" s="10">
        <f t="shared" si="7"/>
        <v>1.4953418350232006E-3</v>
      </c>
      <c r="Z9" s="10">
        <f t="shared" si="7"/>
        <v>8.263584459875517E-4</v>
      </c>
      <c r="AA9" s="10">
        <f t="shared" si="7"/>
        <v>3.0825526945434945E-3</v>
      </c>
      <c r="AB9" s="10">
        <f t="shared" si="7"/>
        <v>6.3491696149697852E-4</v>
      </c>
      <c r="AC9" s="10">
        <f t="shared" si="7"/>
        <v>1.0864834602297702E-3</v>
      </c>
      <c r="AD9" s="11">
        <f t="shared" si="7"/>
        <v>1.5909563949818573E-3</v>
      </c>
      <c r="AF9" s="9" t="s">
        <v>19</v>
      </c>
      <c r="AG9" s="10">
        <f>AG208</f>
        <v>1.3325756549953383E-4</v>
      </c>
      <c r="AH9" s="10">
        <f t="shared" ref="AH9:AN9" si="8">AH208</f>
        <v>6.7987974488481484E-5</v>
      </c>
      <c r="AI9" s="10">
        <f t="shared" si="8"/>
        <v>3.5946270360520671E-5</v>
      </c>
      <c r="AJ9" s="10">
        <f t="shared" si="8"/>
        <v>7.4680791499304178E-5</v>
      </c>
      <c r="AK9" s="10">
        <f t="shared" si="8"/>
        <v>4.8941242334787916E-5</v>
      </c>
      <c r="AL9" s="10">
        <f t="shared" si="8"/>
        <v>4.3221004041527067E-5</v>
      </c>
      <c r="AM9" s="10">
        <f t="shared" si="8"/>
        <v>2.0582341335906307E-4</v>
      </c>
      <c r="AN9" s="11">
        <f t="shared" si="8"/>
        <v>1.828886761767734E-5</v>
      </c>
      <c r="AP9" s="9" t="s">
        <v>19</v>
      </c>
      <c r="AQ9" s="10"/>
      <c r="AR9" s="10"/>
      <c r="AS9" s="10"/>
      <c r="AT9" s="10"/>
      <c r="AU9" s="10"/>
      <c r="AV9" s="10"/>
      <c r="AW9" s="10"/>
      <c r="AX9" s="11"/>
      <c r="AZ9" s="9" t="s">
        <v>19</v>
      </c>
      <c r="BA9" s="10"/>
      <c r="BB9" s="10"/>
      <c r="BC9" s="10"/>
      <c r="BD9" s="10"/>
      <c r="BE9" s="10"/>
      <c r="BF9" s="10"/>
      <c r="BG9" s="10"/>
      <c r="BH9" s="11"/>
    </row>
    <row r="10" spans="2:60" ht="15.75" thickBot="1" x14ac:dyDescent="0.3">
      <c r="L10" s="12" t="s">
        <v>20</v>
      </c>
      <c r="M10" s="13">
        <f>M109</f>
        <v>-1.290277010574048E-3</v>
      </c>
      <c r="N10" s="13">
        <f t="shared" ref="N10:T10" si="9">N109</f>
        <v>-9.354514339593889E-3</v>
      </c>
      <c r="O10" s="13">
        <f t="shared" si="9"/>
        <v>-1.0992451839913042E-2</v>
      </c>
      <c r="P10" s="13">
        <f t="shared" si="9"/>
        <v>-8.5053496908215065E-3</v>
      </c>
      <c r="Q10" s="13">
        <f t="shared" si="9"/>
        <v>-9.244990994727087E-3</v>
      </c>
      <c r="R10" s="13">
        <f t="shared" si="9"/>
        <v>-4.8605110104984472E-3</v>
      </c>
      <c r="S10" s="13">
        <f t="shared" si="9"/>
        <v>-8.9874397468910905E-3</v>
      </c>
      <c r="T10" s="14">
        <f t="shared" si="9"/>
        <v>-1.3627369160229552E-3</v>
      </c>
      <c r="V10" s="12" t="s">
        <v>20</v>
      </c>
      <c r="W10" s="13">
        <f>W109</f>
        <v>-1.3950093212368175E-3</v>
      </c>
      <c r="X10" s="13">
        <f t="shared" ref="X10:AD10" si="10">X109</f>
        <v>-9.4092301051963423E-3</v>
      </c>
      <c r="Y10" s="13">
        <f t="shared" si="10"/>
        <v>-1.0977556232782182E-2</v>
      </c>
      <c r="Z10" s="13">
        <f t="shared" si="10"/>
        <v>-8.4576859853702224E-3</v>
      </c>
      <c r="AA10" s="13">
        <f t="shared" si="10"/>
        <v>-9.2857159911864384E-3</v>
      </c>
      <c r="AB10" s="13">
        <f t="shared" si="10"/>
        <v>-4.4138588998697825E-3</v>
      </c>
      <c r="AC10" s="13">
        <f>AC109</f>
        <v>-9.1148269336002175E-3</v>
      </c>
      <c r="AD10" s="14">
        <f t="shared" si="10"/>
        <v>-1.382802260834759E-3</v>
      </c>
      <c r="AF10" s="12" t="s">
        <v>20</v>
      </c>
      <c r="AG10" s="13">
        <f>AG109</f>
        <v>1.0399607844724379E-4</v>
      </c>
      <c r="AH10" s="13">
        <f t="shared" ref="AH10:AN10" si="11">AH109</f>
        <v>5.3812092624783148E-5</v>
      </c>
      <c r="AI10" s="13">
        <f t="shared" si="11"/>
        <v>-1.4998032434432318E-5</v>
      </c>
      <c r="AJ10" s="13">
        <f t="shared" si="11"/>
        <v>-4.6031647383926177E-5</v>
      </c>
      <c r="AK10" s="13">
        <f t="shared" si="11"/>
        <v>3.927883898091622E-5</v>
      </c>
      <c r="AL10" s="13">
        <f t="shared" si="11"/>
        <v>-4.334152327101215E-4</v>
      </c>
      <c r="AM10" s="13">
        <f t="shared" si="11"/>
        <v>1.2820832398308113E-4</v>
      </c>
      <c r="AN10" s="14">
        <f t="shared" si="11"/>
        <v>1.828886761767734E-5</v>
      </c>
      <c r="AP10" s="12" t="s">
        <v>20</v>
      </c>
      <c r="AQ10" s="13"/>
      <c r="AR10" s="13"/>
      <c r="AS10" s="13"/>
      <c r="AT10" s="13"/>
      <c r="AU10" s="13"/>
      <c r="AV10" s="13"/>
      <c r="AW10" s="13"/>
      <c r="AX10" s="14"/>
      <c r="AZ10" s="12" t="s">
        <v>20</v>
      </c>
      <c r="BA10" s="13"/>
      <c r="BB10" s="13"/>
      <c r="BC10" s="13"/>
      <c r="BD10" s="13"/>
      <c r="BE10" s="13"/>
      <c r="BF10" s="13"/>
      <c r="BG10" s="13"/>
      <c r="BH10" s="14"/>
    </row>
    <row r="11" spans="2:60" ht="15.75" thickBot="1" x14ac:dyDescent="0.3"/>
    <row r="12" spans="2:60" s="5" customFormat="1" ht="20.100000000000001" customHeight="1" x14ac:dyDescent="0.25">
      <c r="B12" s="72" t="s">
        <v>21</v>
      </c>
      <c r="C12" s="73"/>
      <c r="D12" s="73"/>
      <c r="E12" s="73"/>
      <c r="F12" s="73"/>
      <c r="G12" s="73"/>
      <c r="H12" s="73"/>
      <c r="I12" s="73"/>
      <c r="J12" s="74"/>
      <c r="L12" s="69" t="s">
        <v>21</v>
      </c>
      <c r="M12" s="70"/>
      <c r="N12" s="70"/>
      <c r="O12" s="70"/>
      <c r="P12" s="70"/>
      <c r="Q12" s="70"/>
      <c r="R12" s="70"/>
      <c r="S12" s="70"/>
      <c r="T12" s="71"/>
      <c r="V12" s="69" t="s">
        <v>21</v>
      </c>
      <c r="W12" s="70"/>
      <c r="X12" s="70"/>
      <c r="Y12" s="70"/>
      <c r="Z12" s="70"/>
      <c r="AA12" s="70"/>
      <c r="AB12" s="70"/>
      <c r="AC12" s="70"/>
      <c r="AD12" s="71"/>
      <c r="AF12" s="69" t="s">
        <v>21</v>
      </c>
      <c r="AG12" s="70"/>
      <c r="AH12" s="70"/>
      <c r="AI12" s="70"/>
      <c r="AJ12" s="70"/>
      <c r="AK12" s="70"/>
      <c r="AL12" s="70"/>
      <c r="AM12" s="70"/>
      <c r="AN12" s="71"/>
      <c r="AP12" s="69" t="s">
        <v>21</v>
      </c>
      <c r="AQ12" s="70"/>
      <c r="AR12" s="70"/>
      <c r="AS12" s="70"/>
      <c r="AT12" s="70"/>
      <c r="AU12" s="70"/>
      <c r="AV12" s="70"/>
      <c r="AW12" s="70"/>
      <c r="AX12" s="71"/>
      <c r="AZ12" s="69" t="s">
        <v>21</v>
      </c>
      <c r="BA12" s="70"/>
      <c r="BB12" s="70"/>
      <c r="BC12" s="70"/>
      <c r="BD12" s="70"/>
      <c r="BE12" s="70"/>
      <c r="BF12" s="70"/>
      <c r="BG12" s="70"/>
      <c r="BH12" s="71"/>
    </row>
    <row r="13" spans="2:60" ht="27" x14ac:dyDescent="0.25">
      <c r="B13" s="15"/>
      <c r="C13" s="16" t="s">
        <v>9</v>
      </c>
      <c r="D13" s="16" t="s">
        <v>10</v>
      </c>
      <c r="E13" s="16" t="s">
        <v>11</v>
      </c>
      <c r="F13" s="16" t="s">
        <v>12</v>
      </c>
      <c r="G13" s="16" t="s">
        <v>13</v>
      </c>
      <c r="H13" s="16" t="s">
        <v>14</v>
      </c>
      <c r="I13" s="16" t="s">
        <v>15</v>
      </c>
      <c r="J13" s="17" t="s">
        <v>16</v>
      </c>
      <c r="L13" s="18"/>
      <c r="M13" s="7" t="s">
        <v>9</v>
      </c>
      <c r="N13" s="7" t="s">
        <v>10</v>
      </c>
      <c r="O13" s="7" t="s">
        <v>11</v>
      </c>
      <c r="P13" s="7" t="s">
        <v>12</v>
      </c>
      <c r="Q13" s="7" t="s">
        <v>13</v>
      </c>
      <c r="R13" s="7" t="s">
        <v>14</v>
      </c>
      <c r="S13" s="7" t="s">
        <v>15</v>
      </c>
      <c r="T13" s="8" t="s">
        <v>16</v>
      </c>
      <c r="U13" s="19"/>
      <c r="V13" s="20"/>
      <c r="W13" s="7" t="s">
        <v>9</v>
      </c>
      <c r="X13" s="7" t="s">
        <v>10</v>
      </c>
      <c r="Y13" s="7" t="s">
        <v>11</v>
      </c>
      <c r="Z13" s="7" t="s">
        <v>12</v>
      </c>
      <c r="AA13" s="7" t="s">
        <v>13</v>
      </c>
      <c r="AB13" s="7" t="s">
        <v>14</v>
      </c>
      <c r="AC13" s="7" t="s">
        <v>15</v>
      </c>
      <c r="AD13" s="8" t="s">
        <v>16</v>
      </c>
      <c r="AE13" s="19"/>
      <c r="AF13" s="20"/>
      <c r="AG13" s="7" t="s">
        <v>9</v>
      </c>
      <c r="AH13" s="7" t="s">
        <v>10</v>
      </c>
      <c r="AI13" s="7" t="s">
        <v>11</v>
      </c>
      <c r="AJ13" s="7" t="s">
        <v>12</v>
      </c>
      <c r="AK13" s="7" t="s">
        <v>13</v>
      </c>
      <c r="AL13" s="7" t="s">
        <v>14</v>
      </c>
      <c r="AM13" s="7" t="s">
        <v>15</v>
      </c>
      <c r="AN13" s="8" t="s">
        <v>16</v>
      </c>
      <c r="AO13" s="21"/>
      <c r="AP13" s="20"/>
      <c r="AQ13" s="7" t="s">
        <v>9</v>
      </c>
      <c r="AR13" s="7" t="s">
        <v>10</v>
      </c>
      <c r="AS13" s="7" t="s">
        <v>11</v>
      </c>
      <c r="AT13" s="7" t="s">
        <v>12</v>
      </c>
      <c r="AU13" s="7" t="s">
        <v>13</v>
      </c>
      <c r="AV13" s="7" t="s">
        <v>14</v>
      </c>
      <c r="AW13" s="7" t="s">
        <v>15</v>
      </c>
      <c r="AX13" s="8" t="s">
        <v>16</v>
      </c>
      <c r="AY13" s="21"/>
      <c r="AZ13" s="20"/>
      <c r="BA13" s="7" t="s">
        <v>9</v>
      </c>
      <c r="BB13" s="7" t="s">
        <v>10</v>
      </c>
      <c r="BC13" s="7" t="s">
        <v>11</v>
      </c>
      <c r="BD13" s="7" t="s">
        <v>12</v>
      </c>
      <c r="BE13" s="7" t="s">
        <v>13</v>
      </c>
      <c r="BF13" s="7" t="s">
        <v>14</v>
      </c>
      <c r="BG13" s="7" t="s">
        <v>15</v>
      </c>
      <c r="BH13" s="8" t="s">
        <v>16</v>
      </c>
    </row>
    <row r="14" spans="2:60" x14ac:dyDescent="0.25">
      <c r="B14" s="15" t="str">
        <f>$L$3</f>
        <v>DSM (ALL RESOURCES)</v>
      </c>
      <c r="C14" s="22">
        <f>M59</f>
        <v>2.714220315059454E-3</v>
      </c>
      <c r="D14" s="22">
        <f t="shared" ref="D14:J14" si="12">N59</f>
        <v>4.4903593558936611E-3</v>
      </c>
      <c r="E14" s="22">
        <f t="shared" si="12"/>
        <v>1.9984382046664903E-3</v>
      </c>
      <c r="F14" s="22">
        <f t="shared" si="12"/>
        <v>1.0198127859612008E-3</v>
      </c>
      <c r="G14" s="22">
        <f t="shared" si="12"/>
        <v>3.4427057270473918E-3</v>
      </c>
      <c r="H14" s="22">
        <f t="shared" si="12"/>
        <v>7.739126432999982E-4</v>
      </c>
      <c r="I14" s="22">
        <f t="shared" si="12"/>
        <v>1.4856609252689446E-3</v>
      </c>
      <c r="J14" s="23">
        <f t="shared" si="12"/>
        <v>1.8285181860478034E-3</v>
      </c>
      <c r="L14" s="6">
        <v>2011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5">
        <v>0</v>
      </c>
      <c r="U14" s="19"/>
      <c r="V14" s="6">
        <v>2011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5">
        <v>0</v>
      </c>
      <c r="AE14" s="19"/>
      <c r="AF14" s="6">
        <v>2011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5">
        <v>0</v>
      </c>
      <c r="AO14" s="21"/>
      <c r="AP14" s="6">
        <v>2011</v>
      </c>
      <c r="AQ14" s="24"/>
      <c r="AR14" s="24"/>
      <c r="AS14" s="24"/>
      <c r="AT14" s="24"/>
      <c r="AU14" s="24"/>
      <c r="AV14" s="24"/>
      <c r="AW14" s="24"/>
      <c r="AX14" s="25"/>
      <c r="AY14" s="21"/>
      <c r="AZ14" s="6">
        <v>2011</v>
      </c>
      <c r="BA14" s="24"/>
      <c r="BB14" s="24"/>
      <c r="BC14" s="24"/>
      <c r="BD14" s="24"/>
      <c r="BE14" s="24"/>
      <c r="BF14" s="24"/>
      <c r="BG14" s="24"/>
      <c r="BH14" s="25"/>
    </row>
    <row r="15" spans="2:60" x14ac:dyDescent="0.25">
      <c r="B15" s="15" t="str">
        <f>$V$3</f>
        <v>Energy Efficiency (EE)</v>
      </c>
      <c r="C15" s="24">
        <f>W59</f>
        <v>2.5423553481700167E-3</v>
      </c>
      <c r="D15" s="24">
        <f t="shared" ref="D15:J15" si="13">X59</f>
        <v>4.3915598315190651E-3</v>
      </c>
      <c r="E15" s="24">
        <f t="shared" si="13"/>
        <v>1.9520498238508252E-3</v>
      </c>
      <c r="F15" s="24">
        <f t="shared" si="13"/>
        <v>9.3832373942340924E-4</v>
      </c>
      <c r="G15" s="24">
        <f t="shared" si="13"/>
        <v>3.381545866674128E-3</v>
      </c>
      <c r="H15" s="24">
        <f t="shared" si="13"/>
        <v>7.3908083954159209E-4</v>
      </c>
      <c r="I15" s="24">
        <f t="shared" si="13"/>
        <v>1.2556264130291761E-3</v>
      </c>
      <c r="J15" s="25">
        <f t="shared" si="13"/>
        <v>1.8036814723326605E-3</v>
      </c>
      <c r="L15" s="6">
        <v>2012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5">
        <v>0</v>
      </c>
      <c r="U15" s="19"/>
      <c r="V15" s="6">
        <v>2012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5">
        <v>0</v>
      </c>
      <c r="AE15" s="19"/>
      <c r="AF15" s="6">
        <v>2012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25">
        <v>0</v>
      </c>
      <c r="AO15" s="21"/>
      <c r="AP15" s="6">
        <v>2012</v>
      </c>
      <c r="AQ15" s="24"/>
      <c r="AR15" s="24"/>
      <c r="AS15" s="24"/>
      <c r="AT15" s="24"/>
      <c r="AU15" s="24"/>
      <c r="AV15" s="24"/>
      <c r="AW15" s="24"/>
      <c r="AX15" s="25"/>
      <c r="AY15" s="21"/>
      <c r="AZ15" s="6">
        <v>2012</v>
      </c>
      <c r="BA15" s="24"/>
      <c r="BB15" s="24"/>
      <c r="BC15" s="24"/>
      <c r="BD15" s="24"/>
      <c r="BE15" s="24"/>
      <c r="BF15" s="24"/>
      <c r="BG15" s="24"/>
      <c r="BH15" s="25"/>
    </row>
    <row r="16" spans="2:60" x14ac:dyDescent="0.25">
      <c r="B16" s="15" t="str">
        <f>$AF$3</f>
        <v>Demand Response (DR)</v>
      </c>
      <c r="C16" s="24">
        <f>AG59</f>
        <v>1.6960914714499176E-4</v>
      </c>
      <c r="D16" s="24">
        <f>AH59</f>
        <v>9.5786945121772993E-5</v>
      </c>
      <c r="E16" s="24">
        <f>AI59</f>
        <v>4.5566926807044661E-5</v>
      </c>
      <c r="F16" s="24">
        <f>AJ59</f>
        <v>8.2339235447509429E-5</v>
      </c>
      <c r="G16" s="24">
        <f>AK59</f>
        <v>5.8555232472612406E-5</v>
      </c>
      <c r="H16" s="24">
        <f>AL59</f>
        <v>4.9771270356602226E-5</v>
      </c>
      <c r="I16" s="24">
        <f>AM59</f>
        <v>2.2601195162580412E-4</v>
      </c>
      <c r="J16" s="25">
        <f>AN59</f>
        <v>2.2533187003057065E-5</v>
      </c>
      <c r="L16" s="6">
        <v>2013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5">
        <v>0</v>
      </c>
      <c r="U16" s="19"/>
      <c r="V16" s="6">
        <v>2013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5">
        <v>0</v>
      </c>
      <c r="AE16" s="19"/>
      <c r="AF16" s="6">
        <v>2013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5">
        <v>0</v>
      </c>
      <c r="AO16" s="21"/>
      <c r="AP16" s="6">
        <v>2013</v>
      </c>
      <c r="AQ16" s="24"/>
      <c r="AR16" s="24"/>
      <c r="AS16" s="24"/>
      <c r="AT16" s="24"/>
      <c r="AU16" s="24"/>
      <c r="AV16" s="24"/>
      <c r="AW16" s="24"/>
      <c r="AX16" s="25"/>
      <c r="AY16" s="21"/>
      <c r="AZ16" s="6">
        <v>2013</v>
      </c>
      <c r="BA16" s="24"/>
      <c r="BB16" s="24"/>
      <c r="BC16" s="24"/>
      <c r="BD16" s="24"/>
      <c r="BE16" s="24"/>
      <c r="BF16" s="24"/>
      <c r="BG16" s="24"/>
      <c r="BH16" s="25"/>
    </row>
    <row r="17" spans="2:60" x14ac:dyDescent="0.25">
      <c r="B17" s="15" t="str">
        <f>$AP$3</f>
        <v>Solar (PV)</v>
      </c>
      <c r="C17" s="24">
        <f>AQ59</f>
        <v>0</v>
      </c>
      <c r="D17" s="24">
        <f t="shared" ref="D17:J17" si="14">AR59</f>
        <v>0</v>
      </c>
      <c r="E17" s="24">
        <f t="shared" si="14"/>
        <v>0</v>
      </c>
      <c r="F17" s="24">
        <f t="shared" si="14"/>
        <v>0</v>
      </c>
      <c r="G17" s="24">
        <f t="shared" si="14"/>
        <v>0</v>
      </c>
      <c r="H17" s="24">
        <f t="shared" si="14"/>
        <v>0</v>
      </c>
      <c r="I17" s="24">
        <f t="shared" si="14"/>
        <v>0</v>
      </c>
      <c r="J17" s="25">
        <f t="shared" si="14"/>
        <v>0</v>
      </c>
      <c r="L17" s="6">
        <v>2014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5">
        <v>0</v>
      </c>
      <c r="U17" s="19"/>
      <c r="V17" s="6">
        <v>2014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5">
        <v>0</v>
      </c>
      <c r="AE17" s="19"/>
      <c r="AF17" s="6">
        <v>2014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5">
        <v>0</v>
      </c>
      <c r="AO17" s="21"/>
      <c r="AP17" s="6">
        <v>2014</v>
      </c>
      <c r="AQ17" s="24"/>
      <c r="AR17" s="24"/>
      <c r="AS17" s="24"/>
      <c r="AT17" s="24"/>
      <c r="AU17" s="24"/>
      <c r="AV17" s="24"/>
      <c r="AW17" s="24"/>
      <c r="AX17" s="25"/>
      <c r="AY17" s="21"/>
      <c r="AZ17" s="6">
        <v>2014</v>
      </c>
      <c r="BA17" s="24"/>
      <c r="BB17" s="24"/>
      <c r="BC17" s="24"/>
      <c r="BD17" s="24"/>
      <c r="BE17" s="24"/>
      <c r="BF17" s="24"/>
      <c r="BG17" s="24"/>
      <c r="BH17" s="25"/>
    </row>
    <row r="18" spans="2:60" ht="15.75" thickBot="1" x14ac:dyDescent="0.3">
      <c r="B18" s="26" t="str">
        <f>$AZ$3</f>
        <v>Strategic Electrification (SE)</v>
      </c>
      <c r="C18" s="27">
        <f>BA59</f>
        <v>0</v>
      </c>
      <c r="D18" s="27">
        <f t="shared" ref="D18:J18" si="15">BB59</f>
        <v>0</v>
      </c>
      <c r="E18" s="27">
        <f t="shared" si="15"/>
        <v>0</v>
      </c>
      <c r="F18" s="27">
        <f t="shared" si="15"/>
        <v>0</v>
      </c>
      <c r="G18" s="27">
        <f t="shared" si="15"/>
        <v>0</v>
      </c>
      <c r="H18" s="27">
        <f t="shared" si="15"/>
        <v>0</v>
      </c>
      <c r="I18" s="27">
        <f t="shared" si="15"/>
        <v>0</v>
      </c>
      <c r="J18" s="28">
        <f t="shared" si="15"/>
        <v>0</v>
      </c>
      <c r="L18" s="6">
        <v>2015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5">
        <v>0</v>
      </c>
      <c r="U18" s="19"/>
      <c r="V18" s="6">
        <v>2015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5">
        <v>0</v>
      </c>
      <c r="AE18" s="19"/>
      <c r="AF18" s="6">
        <v>2015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5">
        <v>0</v>
      </c>
      <c r="AO18" s="21"/>
      <c r="AP18" s="6">
        <v>2015</v>
      </c>
      <c r="AQ18" s="24"/>
      <c r="AR18" s="24"/>
      <c r="AS18" s="24"/>
      <c r="AT18" s="24"/>
      <c r="AU18" s="24"/>
      <c r="AV18" s="24"/>
      <c r="AW18" s="24"/>
      <c r="AX18" s="25"/>
      <c r="AY18" s="21"/>
      <c r="AZ18" s="6">
        <v>2015</v>
      </c>
      <c r="BA18" s="24"/>
      <c r="BB18" s="24"/>
      <c r="BC18" s="24"/>
      <c r="BD18" s="24"/>
      <c r="BE18" s="24"/>
      <c r="BF18" s="24"/>
      <c r="BG18" s="24"/>
      <c r="BH18" s="25"/>
    </row>
    <row r="19" spans="2:60" x14ac:dyDescent="0.25">
      <c r="B19" s="29"/>
      <c r="C19" s="30"/>
      <c r="D19" s="30"/>
      <c r="E19" s="30"/>
      <c r="F19" s="30"/>
      <c r="G19" s="30"/>
      <c r="H19" s="30"/>
      <c r="I19" s="30"/>
      <c r="J19" s="30"/>
      <c r="L19" s="6">
        <v>2016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5">
        <v>0</v>
      </c>
      <c r="U19" s="19"/>
      <c r="V19" s="6">
        <v>2016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5">
        <v>0</v>
      </c>
      <c r="AE19" s="19"/>
      <c r="AF19" s="6">
        <v>2016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5">
        <v>0</v>
      </c>
      <c r="AO19" s="21"/>
      <c r="AP19" s="6">
        <v>2016</v>
      </c>
      <c r="AQ19" s="24"/>
      <c r="AR19" s="24"/>
      <c r="AS19" s="24"/>
      <c r="AT19" s="24"/>
      <c r="AU19" s="24"/>
      <c r="AV19" s="24"/>
      <c r="AW19" s="24"/>
      <c r="AX19" s="25"/>
      <c r="AY19" s="21"/>
      <c r="AZ19" s="6">
        <v>2016</v>
      </c>
      <c r="BA19" s="24"/>
      <c r="BB19" s="24"/>
      <c r="BC19" s="24"/>
      <c r="BD19" s="24"/>
      <c r="BE19" s="24"/>
      <c r="BF19" s="24"/>
      <c r="BG19" s="24"/>
      <c r="BH19" s="25"/>
    </row>
    <row r="20" spans="2:60" x14ac:dyDescent="0.25">
      <c r="C20" s="19"/>
      <c r="D20" s="19"/>
      <c r="E20" s="19"/>
      <c r="F20" s="19"/>
      <c r="G20" s="19"/>
      <c r="H20" s="19"/>
      <c r="I20" s="19"/>
      <c r="J20" s="19"/>
      <c r="L20" s="6">
        <v>2017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5">
        <v>0</v>
      </c>
      <c r="U20" s="19"/>
      <c r="V20" s="6">
        <v>2017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5">
        <v>0</v>
      </c>
      <c r="AE20" s="19"/>
      <c r="AF20" s="6">
        <v>2017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5">
        <v>0</v>
      </c>
      <c r="AO20" s="21"/>
      <c r="AP20" s="6">
        <v>2017</v>
      </c>
      <c r="AQ20" s="24"/>
      <c r="AR20" s="24"/>
      <c r="AS20" s="24"/>
      <c r="AT20" s="24"/>
      <c r="AU20" s="24"/>
      <c r="AV20" s="24"/>
      <c r="AW20" s="24"/>
      <c r="AX20" s="25"/>
      <c r="AY20" s="21"/>
      <c r="AZ20" s="6">
        <v>2017</v>
      </c>
      <c r="BA20" s="24"/>
      <c r="BB20" s="24"/>
      <c r="BC20" s="24"/>
      <c r="BD20" s="24"/>
      <c r="BE20" s="24"/>
      <c r="BF20" s="24"/>
      <c r="BG20" s="24"/>
      <c r="BH20" s="25"/>
    </row>
    <row r="21" spans="2:60" x14ac:dyDescent="0.25">
      <c r="C21" s="19"/>
      <c r="D21" s="19"/>
      <c r="E21" s="19"/>
      <c r="F21" s="19"/>
      <c r="G21" s="19"/>
      <c r="H21" s="19"/>
      <c r="I21" s="19"/>
      <c r="J21" s="19"/>
      <c r="L21" s="6">
        <v>2018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5">
        <v>0</v>
      </c>
      <c r="U21" s="19"/>
      <c r="V21" s="6">
        <v>2018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5">
        <v>0</v>
      </c>
      <c r="AE21" s="19"/>
      <c r="AF21" s="6">
        <v>2018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5">
        <v>0</v>
      </c>
      <c r="AO21" s="21"/>
      <c r="AP21" s="6">
        <v>2018</v>
      </c>
      <c r="AQ21" s="24"/>
      <c r="AR21" s="24"/>
      <c r="AS21" s="24"/>
      <c r="AT21" s="24"/>
      <c r="AU21" s="24"/>
      <c r="AV21" s="24"/>
      <c r="AW21" s="24"/>
      <c r="AX21" s="25"/>
      <c r="AY21" s="21"/>
      <c r="AZ21" s="6">
        <v>2018</v>
      </c>
      <c r="BA21" s="24"/>
      <c r="BB21" s="24"/>
      <c r="BC21" s="24"/>
      <c r="BD21" s="24"/>
      <c r="BE21" s="24"/>
      <c r="BF21" s="24"/>
      <c r="BG21" s="24"/>
      <c r="BH21" s="25"/>
    </row>
    <row r="22" spans="2:60" x14ac:dyDescent="0.25">
      <c r="C22" s="19"/>
      <c r="D22" s="19"/>
      <c r="E22" s="19"/>
      <c r="F22" s="19"/>
      <c r="G22" s="19"/>
      <c r="H22" s="19"/>
      <c r="I22" s="19"/>
      <c r="J22" s="19"/>
      <c r="L22" s="6">
        <v>2019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5">
        <v>0</v>
      </c>
      <c r="U22" s="19"/>
      <c r="V22" s="6">
        <v>2019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5">
        <v>0</v>
      </c>
      <c r="AE22" s="19"/>
      <c r="AF22" s="6">
        <v>2019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5">
        <v>0</v>
      </c>
      <c r="AO22" s="21"/>
      <c r="AP22" s="6">
        <v>2019</v>
      </c>
      <c r="AQ22" s="24"/>
      <c r="AR22" s="24"/>
      <c r="AS22" s="24"/>
      <c r="AT22" s="24"/>
      <c r="AU22" s="24"/>
      <c r="AV22" s="24"/>
      <c r="AW22" s="24"/>
      <c r="AX22" s="25"/>
      <c r="AY22" s="21"/>
      <c r="AZ22" s="6">
        <v>2019</v>
      </c>
      <c r="BA22" s="24"/>
      <c r="BB22" s="24"/>
      <c r="BC22" s="24"/>
      <c r="BD22" s="24"/>
      <c r="BE22" s="24"/>
      <c r="BF22" s="24"/>
      <c r="BG22" s="24"/>
      <c r="BH22" s="25"/>
    </row>
    <row r="23" spans="2:60" x14ac:dyDescent="0.25">
      <c r="C23" s="19"/>
      <c r="D23" s="19"/>
      <c r="E23" s="19"/>
      <c r="F23" s="19"/>
      <c r="G23" s="19"/>
      <c r="H23" s="19"/>
      <c r="I23" s="19"/>
      <c r="J23" s="19"/>
      <c r="L23" s="6">
        <v>2020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5">
        <v>0</v>
      </c>
      <c r="U23" s="19"/>
      <c r="V23" s="6">
        <v>2020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5">
        <v>0</v>
      </c>
      <c r="AE23" s="19"/>
      <c r="AF23" s="6">
        <v>2020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5">
        <v>0</v>
      </c>
      <c r="AO23" s="21"/>
      <c r="AP23" s="6">
        <v>2020</v>
      </c>
      <c r="AQ23" s="24"/>
      <c r="AR23" s="24"/>
      <c r="AS23" s="24"/>
      <c r="AT23" s="24"/>
      <c r="AU23" s="24"/>
      <c r="AV23" s="24"/>
      <c r="AW23" s="24"/>
      <c r="AX23" s="25"/>
      <c r="AY23" s="21"/>
      <c r="AZ23" s="6">
        <v>2020</v>
      </c>
      <c r="BA23" s="24"/>
      <c r="BB23" s="24"/>
      <c r="BC23" s="24"/>
      <c r="BD23" s="24"/>
      <c r="BE23" s="24"/>
      <c r="BF23" s="24"/>
      <c r="BG23" s="24"/>
      <c r="BH23" s="25"/>
    </row>
    <row r="24" spans="2:60" x14ac:dyDescent="0.25">
      <c r="C24" s="19"/>
      <c r="D24" s="19"/>
      <c r="E24" s="19"/>
      <c r="F24" s="19"/>
      <c r="G24" s="19"/>
      <c r="H24" s="19"/>
      <c r="I24" s="19"/>
      <c r="J24" s="19"/>
      <c r="L24" s="6">
        <v>2021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5">
        <v>0</v>
      </c>
      <c r="U24" s="19"/>
      <c r="V24" s="6">
        <v>2021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5">
        <v>0</v>
      </c>
      <c r="AE24" s="19"/>
      <c r="AF24" s="6">
        <v>2021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5">
        <v>0</v>
      </c>
      <c r="AO24" s="21"/>
      <c r="AP24" s="6">
        <v>2021</v>
      </c>
      <c r="AQ24" s="24"/>
      <c r="AR24" s="24"/>
      <c r="AS24" s="24"/>
      <c r="AT24" s="24"/>
      <c r="AU24" s="24"/>
      <c r="AV24" s="24"/>
      <c r="AW24" s="24"/>
      <c r="AX24" s="25"/>
      <c r="AY24" s="21"/>
      <c r="AZ24" s="6">
        <v>2021</v>
      </c>
      <c r="BA24" s="24"/>
      <c r="BB24" s="24"/>
      <c r="BC24" s="24"/>
      <c r="BD24" s="24"/>
      <c r="BE24" s="24"/>
      <c r="BF24" s="24"/>
      <c r="BG24" s="24"/>
      <c r="BH24" s="25"/>
    </row>
    <row r="25" spans="2:60" x14ac:dyDescent="0.25">
      <c r="C25" s="19"/>
      <c r="D25" s="19"/>
      <c r="E25" s="19"/>
      <c r="F25" s="19"/>
      <c r="G25" s="19"/>
      <c r="H25" s="19"/>
      <c r="I25" s="19"/>
      <c r="J25" s="19"/>
      <c r="L25" s="6">
        <v>2022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5">
        <v>0</v>
      </c>
      <c r="U25" s="19"/>
      <c r="V25" s="6">
        <v>2022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5">
        <v>0</v>
      </c>
      <c r="AE25" s="19"/>
      <c r="AF25" s="6">
        <v>2022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5">
        <v>0</v>
      </c>
      <c r="AO25" s="21"/>
      <c r="AP25" s="6">
        <v>2022</v>
      </c>
      <c r="AQ25" s="24"/>
      <c r="AR25" s="24"/>
      <c r="AS25" s="24"/>
      <c r="AT25" s="24"/>
      <c r="AU25" s="24"/>
      <c r="AV25" s="24"/>
      <c r="AW25" s="24"/>
      <c r="AX25" s="25"/>
      <c r="AY25" s="21"/>
      <c r="AZ25" s="6">
        <v>2022</v>
      </c>
      <c r="BA25" s="24"/>
      <c r="BB25" s="24"/>
      <c r="BC25" s="24"/>
      <c r="BD25" s="24"/>
      <c r="BE25" s="24"/>
      <c r="BF25" s="24"/>
      <c r="BG25" s="24"/>
      <c r="BH25" s="25"/>
    </row>
    <row r="26" spans="2:60" x14ac:dyDescent="0.25">
      <c r="C26" s="19"/>
      <c r="D26" s="19"/>
      <c r="E26" s="19"/>
      <c r="F26" s="19"/>
      <c r="G26" s="19"/>
      <c r="H26" s="19"/>
      <c r="I26" s="19"/>
      <c r="J26" s="19"/>
      <c r="L26" s="6">
        <v>2023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5">
        <v>0</v>
      </c>
      <c r="U26" s="19"/>
      <c r="V26" s="6">
        <v>2023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5">
        <v>0</v>
      </c>
      <c r="AE26" s="19"/>
      <c r="AF26" s="6">
        <v>2023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5">
        <v>0</v>
      </c>
      <c r="AO26" s="21"/>
      <c r="AP26" s="6">
        <v>2023</v>
      </c>
      <c r="AQ26" s="24"/>
      <c r="AR26" s="24"/>
      <c r="AS26" s="24"/>
      <c r="AT26" s="24"/>
      <c r="AU26" s="24"/>
      <c r="AV26" s="24"/>
      <c r="AW26" s="24"/>
      <c r="AX26" s="25"/>
      <c r="AY26" s="21"/>
      <c r="AZ26" s="6">
        <v>2023</v>
      </c>
      <c r="BA26" s="24"/>
      <c r="BB26" s="24"/>
      <c r="BC26" s="24"/>
      <c r="BD26" s="24"/>
      <c r="BE26" s="24"/>
      <c r="BF26" s="24"/>
      <c r="BG26" s="24"/>
      <c r="BH26" s="25"/>
    </row>
    <row r="27" spans="2:60" x14ac:dyDescent="0.25">
      <c r="L27" s="6">
        <v>2024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5">
        <v>0</v>
      </c>
      <c r="U27" s="19"/>
      <c r="V27" s="6">
        <v>2024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5">
        <v>0</v>
      </c>
      <c r="AE27" s="19"/>
      <c r="AF27" s="6">
        <v>2024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5">
        <v>0</v>
      </c>
      <c r="AO27" s="21"/>
      <c r="AP27" s="6">
        <v>2024</v>
      </c>
      <c r="AQ27" s="24"/>
      <c r="AR27" s="24"/>
      <c r="AS27" s="24"/>
      <c r="AT27" s="24"/>
      <c r="AU27" s="24"/>
      <c r="AV27" s="24"/>
      <c r="AW27" s="24"/>
      <c r="AX27" s="25"/>
      <c r="AY27" s="21"/>
      <c r="AZ27" s="6">
        <v>2024</v>
      </c>
      <c r="BA27" s="24"/>
      <c r="BB27" s="24"/>
      <c r="BC27" s="24"/>
      <c r="BD27" s="24"/>
      <c r="BE27" s="24"/>
      <c r="BF27" s="24"/>
      <c r="BG27" s="24"/>
      <c r="BH27" s="25"/>
    </row>
    <row r="28" spans="2:60" x14ac:dyDescent="0.25">
      <c r="L28" s="6">
        <v>2025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5">
        <v>0</v>
      </c>
      <c r="U28" s="19"/>
      <c r="V28" s="6">
        <v>2025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5">
        <v>0</v>
      </c>
      <c r="AE28" s="19"/>
      <c r="AF28" s="6">
        <v>2025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5">
        <v>0</v>
      </c>
      <c r="AO28" s="21"/>
      <c r="AP28" s="6">
        <v>2025</v>
      </c>
      <c r="AQ28" s="24"/>
      <c r="AR28" s="24"/>
      <c r="AS28" s="24"/>
      <c r="AT28" s="24"/>
      <c r="AU28" s="24"/>
      <c r="AV28" s="24"/>
      <c r="AW28" s="24"/>
      <c r="AX28" s="25"/>
      <c r="AY28" s="21"/>
      <c r="AZ28" s="6">
        <v>2025</v>
      </c>
      <c r="BA28" s="24"/>
      <c r="BB28" s="24"/>
      <c r="BC28" s="24"/>
      <c r="BD28" s="24"/>
      <c r="BE28" s="24"/>
      <c r="BF28" s="24"/>
      <c r="BG28" s="24"/>
      <c r="BH28" s="25"/>
    </row>
    <row r="29" spans="2:60" x14ac:dyDescent="0.25">
      <c r="L29" s="31">
        <v>2026</v>
      </c>
      <c r="M29" s="55">
        <v>3.5022381877529707E-2</v>
      </c>
      <c r="N29" s="55">
        <v>4.93305385646301E-2</v>
      </c>
      <c r="O29" s="55">
        <v>4.3817241784567695E-2</v>
      </c>
      <c r="P29" s="55">
        <v>2.8799292230497597E-2</v>
      </c>
      <c r="Q29" s="55">
        <v>3.5374175996980561E-2</v>
      </c>
      <c r="R29" s="55">
        <v>2.1070743447906937E-2</v>
      </c>
      <c r="S29" s="55">
        <v>4.5150460741562704E-2</v>
      </c>
      <c r="T29" s="56">
        <v>2.298132655902041E-2</v>
      </c>
      <c r="V29" s="31">
        <v>2026</v>
      </c>
      <c r="W29" s="55">
        <v>3.227254240729871E-2</v>
      </c>
      <c r="X29" s="55">
        <v>4.7749746174636565E-2</v>
      </c>
      <c r="Y29" s="55">
        <v>4.3075027691517054E-2</v>
      </c>
      <c r="Z29" s="55">
        <v>2.7495467485892933E-2</v>
      </c>
      <c r="AA29" s="55">
        <v>3.439561823100834E-2</v>
      </c>
      <c r="AB29" s="55">
        <v>2.0513434587772439E-2</v>
      </c>
      <c r="AC29" s="55">
        <v>4.1469908545726408E-2</v>
      </c>
      <c r="AD29" s="56">
        <v>2.2583939139578124E-2</v>
      </c>
      <c r="AF29" s="31">
        <v>2026</v>
      </c>
      <c r="AG29" s="55">
        <v>2.7137463543198681E-3</v>
      </c>
      <c r="AH29" s="55">
        <v>1.5325911219483679E-3</v>
      </c>
      <c r="AI29" s="55">
        <v>7.2907082891271457E-4</v>
      </c>
      <c r="AJ29" s="55">
        <v>1.3174277671601509E-3</v>
      </c>
      <c r="AK29" s="55">
        <v>9.368837195617985E-4</v>
      </c>
      <c r="AL29" s="55">
        <v>7.9634032570563562E-4</v>
      </c>
      <c r="AM29" s="55">
        <v>3.6161912260128659E-3</v>
      </c>
      <c r="AN29" s="56">
        <v>3.6053099204891303E-4</v>
      </c>
      <c r="AP29" s="31">
        <v>2026</v>
      </c>
      <c r="AQ29" s="24"/>
      <c r="AR29" s="24"/>
      <c r="AS29" s="24"/>
      <c r="AT29" s="24"/>
      <c r="AU29" s="24"/>
      <c r="AV29" s="24"/>
      <c r="AW29" s="24"/>
      <c r="AX29" s="25"/>
      <c r="AZ29" s="31">
        <v>2026</v>
      </c>
      <c r="BA29" s="24"/>
      <c r="BB29" s="24"/>
      <c r="BC29" s="24"/>
      <c r="BD29" s="24"/>
      <c r="BE29" s="24"/>
      <c r="BF29" s="24"/>
      <c r="BG29" s="24"/>
      <c r="BH29" s="25"/>
    </row>
    <row r="30" spans="2:60" x14ac:dyDescent="0.25">
      <c r="L30" s="32">
        <v>2027</v>
      </c>
      <c r="M30" s="57">
        <v>-1.2231869595871192E-3</v>
      </c>
      <c r="N30" s="57">
        <v>-6.2547391788725371E-4</v>
      </c>
      <c r="O30" s="57">
        <v>-3.8201178367236466E-3</v>
      </c>
      <c r="P30" s="57">
        <v>-4.1406140728231788E-3</v>
      </c>
      <c r="Q30" s="57">
        <v>-1.0105721048022653E-3</v>
      </c>
      <c r="R30" s="57">
        <v>-3.5994818019364772E-3</v>
      </c>
      <c r="S30" s="57">
        <v>-5.5237412195701108E-3</v>
      </c>
      <c r="T30" s="58">
        <v>-2.0519754924399614E-3</v>
      </c>
      <c r="V30" s="32">
        <v>2027</v>
      </c>
      <c r="W30" s="57">
        <v>-1.2231869595871192E-3</v>
      </c>
      <c r="X30" s="57">
        <v>-6.2547391788725371E-4</v>
      </c>
      <c r="Y30" s="57">
        <v>-3.8201178367236466E-3</v>
      </c>
      <c r="Z30" s="57">
        <v>-4.1406140728231788E-3</v>
      </c>
      <c r="AA30" s="57">
        <v>-1.0105721048022653E-3</v>
      </c>
      <c r="AB30" s="57">
        <v>-3.5994818019364772E-3</v>
      </c>
      <c r="AC30" s="57">
        <v>-5.5237412195701108E-3</v>
      </c>
      <c r="AD30" s="58">
        <v>-2.0519754924399614E-3</v>
      </c>
      <c r="AF30" s="32">
        <v>2027</v>
      </c>
      <c r="AG30" s="57">
        <v>0</v>
      </c>
      <c r="AH30" s="57">
        <v>0</v>
      </c>
      <c r="AI30" s="57">
        <v>0</v>
      </c>
      <c r="AJ30" s="57">
        <v>0</v>
      </c>
      <c r="AK30" s="57">
        <v>0</v>
      </c>
      <c r="AL30" s="57">
        <v>0</v>
      </c>
      <c r="AM30" s="57">
        <v>0</v>
      </c>
      <c r="AN30" s="58">
        <v>0</v>
      </c>
      <c r="AP30" s="32">
        <v>2027</v>
      </c>
      <c r="AQ30" s="33"/>
      <c r="AR30" s="33"/>
      <c r="AS30" s="33"/>
      <c r="AT30" s="33"/>
      <c r="AU30" s="33"/>
      <c r="AV30" s="33"/>
      <c r="AW30" s="33"/>
      <c r="AX30" s="34"/>
      <c r="AZ30" s="32">
        <v>2027</v>
      </c>
      <c r="BA30" s="33"/>
      <c r="BB30" s="33"/>
      <c r="BC30" s="33"/>
      <c r="BD30" s="33"/>
      <c r="BE30" s="33"/>
      <c r="BF30" s="33"/>
      <c r="BG30" s="33"/>
      <c r="BH30" s="34"/>
    </row>
    <row r="31" spans="2:60" x14ac:dyDescent="0.25">
      <c r="L31" s="32">
        <v>2028</v>
      </c>
      <c r="M31" s="57">
        <v>-3.1916002844811775E-3</v>
      </c>
      <c r="N31" s="57">
        <v>-2.6862031321608359E-3</v>
      </c>
      <c r="O31" s="57">
        <v>-6.0049144231775209E-3</v>
      </c>
      <c r="P31" s="57">
        <v>-6.5309965407872594E-3</v>
      </c>
      <c r="Q31" s="57">
        <v>-3.1391019677818877E-3</v>
      </c>
      <c r="R31" s="57">
        <v>-5.864396479608236E-3</v>
      </c>
      <c r="S31" s="57">
        <v>-8.2911852039048162E-3</v>
      </c>
      <c r="T31" s="58">
        <v>-4.3830417421378831E-3</v>
      </c>
      <c r="V31" s="32">
        <v>2028</v>
      </c>
      <c r="W31" s="57">
        <v>-3.1916002844811775E-3</v>
      </c>
      <c r="X31" s="57">
        <v>-2.6862031321608359E-3</v>
      </c>
      <c r="Y31" s="57">
        <v>-6.0049144231775209E-3</v>
      </c>
      <c r="Z31" s="57">
        <v>-6.5309965407872594E-3</v>
      </c>
      <c r="AA31" s="57">
        <v>-3.1391019677818877E-3</v>
      </c>
      <c r="AB31" s="57">
        <v>-5.864396479608236E-3</v>
      </c>
      <c r="AC31" s="57">
        <v>-8.2911852039048162E-3</v>
      </c>
      <c r="AD31" s="58">
        <v>-4.3830417421378831E-3</v>
      </c>
      <c r="AF31" s="32">
        <v>2028</v>
      </c>
      <c r="AG31" s="57">
        <v>0</v>
      </c>
      <c r="AH31" s="57">
        <v>0</v>
      </c>
      <c r="AI31" s="57">
        <v>0</v>
      </c>
      <c r="AJ31" s="57">
        <v>0</v>
      </c>
      <c r="AK31" s="57">
        <v>0</v>
      </c>
      <c r="AL31" s="57">
        <v>0</v>
      </c>
      <c r="AM31" s="57">
        <v>0</v>
      </c>
      <c r="AN31" s="58">
        <v>0</v>
      </c>
      <c r="AP31" s="32">
        <v>2028</v>
      </c>
      <c r="AQ31" s="33"/>
      <c r="AR31" s="33"/>
      <c r="AS31" s="33"/>
      <c r="AT31" s="33"/>
      <c r="AU31" s="33"/>
      <c r="AV31" s="33"/>
      <c r="AW31" s="33"/>
      <c r="AX31" s="34"/>
      <c r="AZ31" s="32">
        <v>2028</v>
      </c>
      <c r="BA31" s="33"/>
      <c r="BB31" s="33"/>
      <c r="BC31" s="33"/>
      <c r="BD31" s="33"/>
      <c r="BE31" s="33"/>
      <c r="BF31" s="33"/>
      <c r="BG31" s="33"/>
      <c r="BH31" s="34"/>
    </row>
    <row r="32" spans="2:60" x14ac:dyDescent="0.25">
      <c r="L32" s="32">
        <v>2029</v>
      </c>
      <c r="M32" s="57">
        <v>-1.1437961665127228E-3</v>
      </c>
      <c r="N32" s="57">
        <v>-6.4788767218537657E-4</v>
      </c>
      <c r="O32" s="57">
        <v>-3.6928826749849097E-3</v>
      </c>
      <c r="P32" s="57">
        <v>-4.0733982922049883E-3</v>
      </c>
      <c r="Q32" s="57">
        <v>-1.0112070890982983E-3</v>
      </c>
      <c r="R32" s="57">
        <v>-3.522693852509029E-3</v>
      </c>
      <c r="S32" s="57">
        <v>-5.4230834899469116E-3</v>
      </c>
      <c r="T32" s="58">
        <v>-2.0854840494549665E-3</v>
      </c>
      <c r="V32" s="32">
        <v>2029</v>
      </c>
      <c r="W32" s="57">
        <v>-1.1437961665127228E-3</v>
      </c>
      <c r="X32" s="57">
        <v>-6.4788767218537657E-4</v>
      </c>
      <c r="Y32" s="57">
        <v>-3.6928826749849097E-3</v>
      </c>
      <c r="Z32" s="57">
        <v>-4.0733982922049883E-3</v>
      </c>
      <c r="AA32" s="57">
        <v>-1.0112070890982983E-3</v>
      </c>
      <c r="AB32" s="57">
        <v>-3.522693852509029E-3</v>
      </c>
      <c r="AC32" s="57">
        <v>-5.4230834899469116E-3</v>
      </c>
      <c r="AD32" s="58">
        <v>-2.0854840494549665E-3</v>
      </c>
      <c r="AF32" s="32">
        <v>2029</v>
      </c>
      <c r="AG32" s="57">
        <v>0</v>
      </c>
      <c r="AH32" s="57">
        <v>0</v>
      </c>
      <c r="AI32" s="57">
        <v>0</v>
      </c>
      <c r="AJ32" s="57">
        <v>0</v>
      </c>
      <c r="AK32" s="57">
        <v>0</v>
      </c>
      <c r="AL32" s="57">
        <v>0</v>
      </c>
      <c r="AM32" s="57">
        <v>0</v>
      </c>
      <c r="AN32" s="58">
        <v>0</v>
      </c>
      <c r="AP32" s="32">
        <v>2029</v>
      </c>
      <c r="AQ32" s="33"/>
      <c r="AR32" s="33"/>
      <c r="AS32" s="33"/>
      <c r="AT32" s="33"/>
      <c r="AU32" s="33"/>
      <c r="AV32" s="33"/>
      <c r="AW32" s="33"/>
      <c r="AX32" s="34"/>
      <c r="AZ32" s="32">
        <v>2029</v>
      </c>
      <c r="BA32" s="33"/>
      <c r="BB32" s="33"/>
      <c r="BC32" s="33"/>
      <c r="BD32" s="33"/>
      <c r="BE32" s="33"/>
      <c r="BF32" s="33"/>
      <c r="BG32" s="33"/>
      <c r="BH32" s="34"/>
    </row>
    <row r="33" spans="12:60" x14ac:dyDescent="0.25">
      <c r="L33" s="31">
        <v>2030</v>
      </c>
      <c r="M33" s="57">
        <v>2.2619548064644057E-3</v>
      </c>
      <c r="N33" s="57">
        <v>2.7710857621618956E-3</v>
      </c>
      <c r="O33" s="57">
        <v>1.7028909811056536E-4</v>
      </c>
      <c r="P33" s="57">
        <v>9.4671434526460985E-5</v>
      </c>
      <c r="Q33" s="57">
        <v>2.5835187529514858E-3</v>
      </c>
      <c r="R33" s="57">
        <v>4.1651233212713912E-4</v>
      </c>
      <c r="S33" s="57">
        <v>-5.5482681811103163E-4</v>
      </c>
      <c r="T33" s="58">
        <v>1.8311839775317917E-3</v>
      </c>
      <c r="V33" s="31">
        <v>2030</v>
      </c>
      <c r="W33" s="57">
        <v>2.2619548064644057E-3</v>
      </c>
      <c r="X33" s="57">
        <v>2.7710857621618956E-3</v>
      </c>
      <c r="Y33" s="57">
        <v>1.7028909811056536E-4</v>
      </c>
      <c r="Z33" s="57">
        <v>9.4671434526460985E-5</v>
      </c>
      <c r="AA33" s="57">
        <v>2.5835187529514858E-3</v>
      </c>
      <c r="AB33" s="57">
        <v>4.1651233212713912E-4</v>
      </c>
      <c r="AC33" s="57">
        <v>-5.5482681811103163E-4</v>
      </c>
      <c r="AD33" s="58">
        <v>1.8311839775317917E-3</v>
      </c>
      <c r="AF33" s="31">
        <v>2030</v>
      </c>
      <c r="AG33" s="57">
        <v>0</v>
      </c>
      <c r="AH33" s="57">
        <v>0</v>
      </c>
      <c r="AI33" s="57">
        <v>0</v>
      </c>
      <c r="AJ33" s="57">
        <v>0</v>
      </c>
      <c r="AK33" s="57">
        <v>0</v>
      </c>
      <c r="AL33" s="57">
        <v>0</v>
      </c>
      <c r="AM33" s="57">
        <v>0</v>
      </c>
      <c r="AN33" s="58">
        <v>0</v>
      </c>
      <c r="AP33" s="31">
        <v>2030</v>
      </c>
      <c r="AQ33" s="33"/>
      <c r="AR33" s="33"/>
      <c r="AS33" s="33"/>
      <c r="AT33" s="33"/>
      <c r="AU33" s="33"/>
      <c r="AV33" s="33"/>
      <c r="AW33" s="33"/>
      <c r="AX33" s="34"/>
      <c r="AZ33" s="31">
        <v>2030</v>
      </c>
      <c r="BA33" s="33"/>
      <c r="BB33" s="33"/>
      <c r="BC33" s="33"/>
      <c r="BD33" s="33"/>
      <c r="BE33" s="33"/>
      <c r="BF33" s="33"/>
      <c r="BG33" s="33"/>
      <c r="BH33" s="34"/>
    </row>
    <row r="34" spans="12:60" x14ac:dyDescent="0.25">
      <c r="L34" s="32">
        <v>2031</v>
      </c>
      <c r="M34" s="57">
        <v>3.8012614893139229E-3</v>
      </c>
      <c r="N34" s="57">
        <v>4.2779031628668029E-3</v>
      </c>
      <c r="O34" s="57">
        <v>1.8939034690912404E-3</v>
      </c>
      <c r="P34" s="57">
        <v>1.9513256489627206E-3</v>
      </c>
      <c r="Q34" s="57">
        <v>4.1732240855147928E-3</v>
      </c>
      <c r="R34" s="57">
        <v>2.1699699055843791E-3</v>
      </c>
      <c r="S34" s="57">
        <v>1.6104400058527535E-3</v>
      </c>
      <c r="T34" s="58">
        <v>3.5718644072191275E-3</v>
      </c>
      <c r="V34" s="32">
        <v>2031</v>
      </c>
      <c r="W34" s="57">
        <v>3.8012614893139229E-3</v>
      </c>
      <c r="X34" s="57">
        <v>4.2779031628668029E-3</v>
      </c>
      <c r="Y34" s="57">
        <v>1.8939034690912404E-3</v>
      </c>
      <c r="Z34" s="57">
        <v>1.9513256489627206E-3</v>
      </c>
      <c r="AA34" s="57">
        <v>4.1732240855147928E-3</v>
      </c>
      <c r="AB34" s="57">
        <v>2.1699699055843791E-3</v>
      </c>
      <c r="AC34" s="57">
        <v>1.6104400058527535E-3</v>
      </c>
      <c r="AD34" s="58">
        <v>3.5718644072191275E-3</v>
      </c>
      <c r="AF34" s="32">
        <v>2031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7">
        <v>0</v>
      </c>
      <c r="AM34" s="57">
        <v>0</v>
      </c>
      <c r="AN34" s="58">
        <v>0</v>
      </c>
      <c r="AP34" s="32">
        <v>2031</v>
      </c>
      <c r="AQ34" s="33"/>
      <c r="AR34" s="33"/>
      <c r="AS34" s="33"/>
      <c r="AT34" s="33"/>
      <c r="AU34" s="33"/>
      <c r="AV34" s="33"/>
      <c r="AW34" s="33"/>
      <c r="AX34" s="34"/>
      <c r="AZ34" s="32">
        <v>2031</v>
      </c>
      <c r="BA34" s="33"/>
      <c r="BB34" s="33"/>
      <c r="BC34" s="33"/>
      <c r="BD34" s="33"/>
      <c r="BE34" s="33"/>
      <c r="BF34" s="33"/>
      <c r="BG34" s="33"/>
      <c r="BH34" s="34"/>
    </row>
    <row r="35" spans="12:60" x14ac:dyDescent="0.25">
      <c r="L35" s="32">
        <v>2032</v>
      </c>
      <c r="M35" s="57">
        <v>3.2897746600872857E-3</v>
      </c>
      <c r="N35" s="57">
        <v>3.6647694486351412E-3</v>
      </c>
      <c r="O35" s="57">
        <v>1.2977584709930046E-3</v>
      </c>
      <c r="P35" s="57">
        <v>1.3056157346702513E-3</v>
      </c>
      <c r="Q35" s="57">
        <v>3.5653433082358799E-3</v>
      </c>
      <c r="R35" s="57">
        <v>1.5482617752984318E-3</v>
      </c>
      <c r="S35" s="57">
        <v>8.6437949098816524E-4</v>
      </c>
      <c r="T35" s="58">
        <v>2.9266504490461642E-3</v>
      </c>
      <c r="V35" s="32">
        <v>2032</v>
      </c>
      <c r="W35" s="57">
        <v>3.2897746600872857E-3</v>
      </c>
      <c r="X35" s="57">
        <v>3.6647694486351412E-3</v>
      </c>
      <c r="Y35" s="57">
        <v>1.2977584709930046E-3</v>
      </c>
      <c r="Z35" s="57">
        <v>1.3056157346702513E-3</v>
      </c>
      <c r="AA35" s="57">
        <v>3.5653433082358799E-3</v>
      </c>
      <c r="AB35" s="57">
        <v>1.5482617752984318E-3</v>
      </c>
      <c r="AC35" s="57">
        <v>8.6437949098816524E-4</v>
      </c>
      <c r="AD35" s="58">
        <v>2.9266504490461642E-3</v>
      </c>
      <c r="AF35" s="32">
        <v>2032</v>
      </c>
      <c r="AG35" s="57">
        <v>0</v>
      </c>
      <c r="AH35" s="57">
        <v>0</v>
      </c>
      <c r="AI35" s="57">
        <v>0</v>
      </c>
      <c r="AJ35" s="57">
        <v>0</v>
      </c>
      <c r="AK35" s="57">
        <v>0</v>
      </c>
      <c r="AL35" s="57">
        <v>0</v>
      </c>
      <c r="AM35" s="57">
        <v>0</v>
      </c>
      <c r="AN35" s="58">
        <v>0</v>
      </c>
      <c r="AP35" s="32">
        <v>2032</v>
      </c>
      <c r="AQ35" s="33"/>
      <c r="AR35" s="33"/>
      <c r="AS35" s="33"/>
      <c r="AT35" s="33"/>
      <c r="AU35" s="33"/>
      <c r="AV35" s="33"/>
      <c r="AW35" s="33"/>
      <c r="AX35" s="34"/>
      <c r="AZ35" s="32">
        <v>2032</v>
      </c>
      <c r="BA35" s="33"/>
      <c r="BB35" s="33"/>
      <c r="BC35" s="33"/>
      <c r="BD35" s="33"/>
      <c r="BE35" s="33"/>
      <c r="BF35" s="33"/>
      <c r="BG35" s="33"/>
      <c r="BH35" s="34"/>
    </row>
    <row r="36" spans="12:60" x14ac:dyDescent="0.25">
      <c r="L36" s="32">
        <v>2033</v>
      </c>
      <c r="M36" s="57">
        <v>3.0826300944182261E-3</v>
      </c>
      <c r="N36" s="57">
        <v>3.3568735926741144E-3</v>
      </c>
      <c r="O36" s="57">
        <v>1.0215807813547251E-3</v>
      </c>
      <c r="P36" s="57">
        <v>9.8316260170716596E-4</v>
      </c>
      <c r="Q36" s="57">
        <v>3.2619999555798529E-3</v>
      </c>
      <c r="R36" s="57">
        <v>1.2462931032044544E-3</v>
      </c>
      <c r="S36" s="57">
        <v>4.8909174999334226E-4</v>
      </c>
      <c r="T36" s="58">
        <v>2.6083074110476723E-3</v>
      </c>
      <c r="V36" s="32">
        <v>2033</v>
      </c>
      <c r="W36" s="57">
        <v>3.0826300944182261E-3</v>
      </c>
      <c r="X36" s="57">
        <v>3.3568735926741144E-3</v>
      </c>
      <c r="Y36" s="57">
        <v>1.0215807813547251E-3</v>
      </c>
      <c r="Z36" s="57">
        <v>9.8316260170716596E-4</v>
      </c>
      <c r="AA36" s="57">
        <v>3.2619999555798529E-3</v>
      </c>
      <c r="AB36" s="57">
        <v>1.2462931032044544E-3</v>
      </c>
      <c r="AC36" s="57">
        <v>4.8909174999334226E-4</v>
      </c>
      <c r="AD36" s="58">
        <v>2.6083074110476723E-3</v>
      </c>
      <c r="AF36" s="32">
        <v>2033</v>
      </c>
      <c r="AG36" s="57">
        <v>0</v>
      </c>
      <c r="AH36" s="57">
        <v>0</v>
      </c>
      <c r="AI36" s="57">
        <v>0</v>
      </c>
      <c r="AJ36" s="57">
        <v>0</v>
      </c>
      <c r="AK36" s="57">
        <v>0</v>
      </c>
      <c r="AL36" s="57">
        <v>0</v>
      </c>
      <c r="AM36" s="57">
        <v>0</v>
      </c>
      <c r="AN36" s="58">
        <v>0</v>
      </c>
      <c r="AP36" s="32">
        <v>2033</v>
      </c>
      <c r="AQ36" s="33"/>
      <c r="AR36" s="33"/>
      <c r="AS36" s="33"/>
      <c r="AT36" s="33"/>
      <c r="AU36" s="33"/>
      <c r="AV36" s="33"/>
      <c r="AW36" s="33"/>
      <c r="AX36" s="34"/>
      <c r="AZ36" s="32">
        <v>2033</v>
      </c>
      <c r="BA36" s="33"/>
      <c r="BB36" s="33"/>
      <c r="BC36" s="33"/>
      <c r="BD36" s="33"/>
      <c r="BE36" s="33"/>
      <c r="BF36" s="33"/>
      <c r="BG36" s="33"/>
      <c r="BH36" s="34"/>
    </row>
    <row r="37" spans="12:60" x14ac:dyDescent="0.25">
      <c r="L37" s="31">
        <v>2034</v>
      </c>
      <c r="M37" s="57">
        <v>1.2371993268847081E-3</v>
      </c>
      <c r="N37" s="57">
        <v>1.8855073791843591E-3</v>
      </c>
      <c r="O37" s="57">
        <v>-4.9832019946771666E-4</v>
      </c>
      <c r="P37" s="57">
        <v>-6.4876438077199339E-4</v>
      </c>
      <c r="Q37" s="57">
        <v>1.7596517987665816E-3</v>
      </c>
      <c r="R37" s="57">
        <v>-3.2519136114705915E-4</v>
      </c>
      <c r="S37" s="57">
        <v>-1.3236457530246826E-3</v>
      </c>
      <c r="T37" s="58">
        <v>1.0140083143521661E-3</v>
      </c>
      <c r="V37" s="31">
        <v>2034</v>
      </c>
      <c r="W37" s="57">
        <v>1.2371993268847081E-3</v>
      </c>
      <c r="X37" s="57">
        <v>1.8855073791843591E-3</v>
      </c>
      <c r="Y37" s="57">
        <v>-4.9832019946771666E-4</v>
      </c>
      <c r="Z37" s="57">
        <v>-6.4876438077199339E-4</v>
      </c>
      <c r="AA37" s="57">
        <v>1.7596517987665816E-3</v>
      </c>
      <c r="AB37" s="57">
        <v>-3.2519136114705915E-4</v>
      </c>
      <c r="AC37" s="57">
        <v>-1.3236457530246826E-3</v>
      </c>
      <c r="AD37" s="58">
        <v>1.0140083143521661E-3</v>
      </c>
      <c r="AF37" s="31">
        <v>2034</v>
      </c>
      <c r="AG37" s="57">
        <v>0</v>
      </c>
      <c r="AH37" s="57">
        <v>0</v>
      </c>
      <c r="AI37" s="57">
        <v>0</v>
      </c>
      <c r="AJ37" s="57">
        <v>0</v>
      </c>
      <c r="AK37" s="57">
        <v>0</v>
      </c>
      <c r="AL37" s="57">
        <v>0</v>
      </c>
      <c r="AM37" s="57">
        <v>0</v>
      </c>
      <c r="AN37" s="58">
        <v>0</v>
      </c>
      <c r="AP37" s="31">
        <v>2034</v>
      </c>
      <c r="AQ37" s="33"/>
      <c r="AR37" s="33"/>
      <c r="AS37" s="33"/>
      <c r="AT37" s="33"/>
      <c r="AU37" s="33"/>
      <c r="AV37" s="33"/>
      <c r="AW37" s="33"/>
      <c r="AX37" s="34"/>
      <c r="AZ37" s="31">
        <v>2034</v>
      </c>
      <c r="BA37" s="33"/>
      <c r="BB37" s="33"/>
      <c r="BC37" s="33"/>
      <c r="BD37" s="33"/>
      <c r="BE37" s="33"/>
      <c r="BF37" s="33"/>
      <c r="BG37" s="33"/>
      <c r="BH37" s="34"/>
    </row>
    <row r="38" spans="12:60" x14ac:dyDescent="0.25">
      <c r="L38" s="32">
        <v>2035</v>
      </c>
      <c r="M38" s="57">
        <v>-2.4983813459289461E-4</v>
      </c>
      <c r="N38" s="57">
        <v>1.5907970622279777E-3</v>
      </c>
      <c r="O38" s="57">
        <v>-6.4833090912286284E-4</v>
      </c>
      <c r="P38" s="57">
        <v>-7.0001686681564479E-4</v>
      </c>
      <c r="Q38" s="57">
        <v>1.5291116901798851E-3</v>
      </c>
      <c r="R38" s="57">
        <v>-4.6887560322272925E-4</v>
      </c>
      <c r="S38" s="57">
        <v>-1.1016428733016115E-3</v>
      </c>
      <c r="T38" s="58">
        <v>8.5998048277780015E-4</v>
      </c>
      <c r="V38" s="32">
        <v>2035</v>
      </c>
      <c r="W38" s="57">
        <v>-2.4983813459289461E-4</v>
      </c>
      <c r="X38" s="57">
        <v>1.5907970622279777E-3</v>
      </c>
      <c r="Y38" s="57">
        <v>-6.4833090912286284E-4</v>
      </c>
      <c r="Z38" s="57">
        <v>-7.0001686681564479E-4</v>
      </c>
      <c r="AA38" s="57">
        <v>1.5291116901798851E-3</v>
      </c>
      <c r="AB38" s="57">
        <v>-4.6887560322272925E-4</v>
      </c>
      <c r="AC38" s="57">
        <v>-1.1016428733016115E-3</v>
      </c>
      <c r="AD38" s="58">
        <v>8.5998048277780015E-4</v>
      </c>
      <c r="AF38" s="32">
        <v>2035</v>
      </c>
      <c r="AG38" s="57">
        <v>0</v>
      </c>
      <c r="AH38" s="57">
        <v>0</v>
      </c>
      <c r="AI38" s="57">
        <v>0</v>
      </c>
      <c r="AJ38" s="57">
        <v>0</v>
      </c>
      <c r="AK38" s="57">
        <v>0</v>
      </c>
      <c r="AL38" s="57">
        <v>0</v>
      </c>
      <c r="AM38" s="57">
        <v>0</v>
      </c>
      <c r="AN38" s="58">
        <v>0</v>
      </c>
      <c r="AP38" s="32">
        <v>2035</v>
      </c>
      <c r="AQ38" s="33"/>
      <c r="AR38" s="33"/>
      <c r="AS38" s="33"/>
      <c r="AT38" s="33"/>
      <c r="AU38" s="33"/>
      <c r="AV38" s="33"/>
      <c r="AW38" s="33"/>
      <c r="AX38" s="34"/>
      <c r="AZ38" s="32">
        <v>2035</v>
      </c>
      <c r="BA38" s="33"/>
      <c r="BB38" s="33"/>
      <c r="BC38" s="33"/>
      <c r="BD38" s="33"/>
      <c r="BE38" s="33"/>
      <c r="BF38" s="33"/>
      <c r="BG38" s="33"/>
      <c r="BH38" s="34"/>
    </row>
    <row r="39" spans="12:60" x14ac:dyDescent="0.25">
      <c r="L39" s="32">
        <v>2036</v>
      </c>
      <c r="M39" s="57">
        <v>-1.5021633997802653E-5</v>
      </c>
      <c r="N39" s="57">
        <v>1.6820232753145259E-3</v>
      </c>
      <c r="O39" s="59">
        <v>-4.0067502479190775E-4</v>
      </c>
      <c r="P39" s="57">
        <v>-3.6265343565078378E-4</v>
      </c>
      <c r="Q39" s="57">
        <v>1.7033464097337969E-3</v>
      </c>
      <c r="R39" s="57">
        <v>-2.1454263113307448E-4</v>
      </c>
      <c r="S39" s="57">
        <v>-6.6966547399216481E-4</v>
      </c>
      <c r="T39" s="58">
        <v>1.1277976242902721E-3</v>
      </c>
      <c r="V39" s="32">
        <v>2036</v>
      </c>
      <c r="W39" s="57">
        <v>-1.5021633997802653E-5</v>
      </c>
      <c r="X39" s="57">
        <v>1.6820232753145259E-3</v>
      </c>
      <c r="Y39" s="57">
        <v>-4.0067502479190775E-4</v>
      </c>
      <c r="Z39" s="57">
        <v>-3.6265343565078378E-4</v>
      </c>
      <c r="AA39" s="57">
        <v>1.7033464097337969E-3</v>
      </c>
      <c r="AB39" s="57">
        <v>-2.1454263113307448E-4</v>
      </c>
      <c r="AC39" s="57">
        <v>-6.6966547399216481E-4</v>
      </c>
      <c r="AD39" s="58">
        <v>1.1277976242902721E-3</v>
      </c>
      <c r="AF39" s="32">
        <v>2036</v>
      </c>
      <c r="AG39" s="57">
        <v>0</v>
      </c>
      <c r="AH39" s="57">
        <v>0</v>
      </c>
      <c r="AI39" s="57">
        <v>0</v>
      </c>
      <c r="AJ39" s="57">
        <v>0</v>
      </c>
      <c r="AK39" s="57">
        <v>0</v>
      </c>
      <c r="AL39" s="57">
        <v>0</v>
      </c>
      <c r="AM39" s="57">
        <v>0</v>
      </c>
      <c r="AN39" s="58">
        <v>0</v>
      </c>
      <c r="AP39" s="32">
        <v>2036</v>
      </c>
      <c r="AQ39" s="33"/>
      <c r="AR39" s="33"/>
      <c r="AS39" s="33"/>
      <c r="AT39" s="33"/>
      <c r="AU39" s="33"/>
      <c r="AV39" s="33"/>
      <c r="AW39" s="33"/>
      <c r="AX39" s="34"/>
      <c r="AZ39" s="32">
        <v>2036</v>
      </c>
      <c r="BA39" s="33"/>
      <c r="BB39" s="33"/>
      <c r="BC39" s="33"/>
      <c r="BD39" s="33"/>
      <c r="BE39" s="33"/>
      <c r="BF39" s="33"/>
      <c r="BG39" s="33"/>
      <c r="BH39" s="34"/>
    </row>
    <row r="40" spans="12:60" x14ac:dyDescent="0.25">
      <c r="L40" s="32">
        <v>2037</v>
      </c>
      <c r="M40" s="57">
        <v>2.7826958286736314E-5</v>
      </c>
      <c r="N40" s="60">
        <v>1.6122569714434043E-3</v>
      </c>
      <c r="O40" s="59">
        <v>-3.7168485918248617E-4</v>
      </c>
      <c r="P40" s="61">
        <v>-2.9553334825282995E-4</v>
      </c>
      <c r="Q40" s="57">
        <v>1.6819055725176835E-3</v>
      </c>
      <c r="R40" s="57">
        <v>-1.6218269302792354E-4</v>
      </c>
      <c r="S40" s="57">
        <v>-5.8042877110187074E-4</v>
      </c>
      <c r="T40" s="58">
        <v>6.6196008169638887E-4</v>
      </c>
      <c r="V40" s="32">
        <v>2037</v>
      </c>
      <c r="W40" s="57">
        <v>2.7826958286736314E-5</v>
      </c>
      <c r="X40" s="57">
        <v>1.6122569714434043E-3</v>
      </c>
      <c r="Y40" s="57">
        <v>-3.7168485918248617E-4</v>
      </c>
      <c r="Z40" s="57">
        <v>-2.9553334825282995E-4</v>
      </c>
      <c r="AA40" s="57">
        <v>1.6819055725176835E-3</v>
      </c>
      <c r="AB40" s="57">
        <v>-1.6218269302792354E-4</v>
      </c>
      <c r="AC40" s="57">
        <v>-5.8042877110187074E-4</v>
      </c>
      <c r="AD40" s="58">
        <v>6.6196008169638887E-4</v>
      </c>
      <c r="AF40" s="32">
        <v>2037</v>
      </c>
      <c r="AG40" s="57">
        <v>0</v>
      </c>
      <c r="AH40" s="57">
        <v>0</v>
      </c>
      <c r="AI40" s="57">
        <v>0</v>
      </c>
      <c r="AJ40" s="57">
        <v>0</v>
      </c>
      <c r="AK40" s="57">
        <v>0</v>
      </c>
      <c r="AL40" s="57">
        <v>0</v>
      </c>
      <c r="AM40" s="57">
        <v>0</v>
      </c>
      <c r="AN40" s="58">
        <v>0</v>
      </c>
      <c r="AP40" s="32">
        <v>2037</v>
      </c>
      <c r="AQ40" s="33"/>
      <c r="AR40" s="33"/>
      <c r="AS40" s="33"/>
      <c r="AT40" s="33"/>
      <c r="AU40" s="33"/>
      <c r="AV40" s="33"/>
      <c r="AW40" s="33"/>
      <c r="AX40" s="34"/>
      <c r="AZ40" s="32">
        <v>2037</v>
      </c>
      <c r="BA40" s="33"/>
      <c r="BB40" s="33"/>
      <c r="BC40" s="33"/>
      <c r="BD40" s="33"/>
      <c r="BE40" s="33"/>
      <c r="BF40" s="33"/>
      <c r="BG40" s="33"/>
      <c r="BH40" s="34"/>
    </row>
    <row r="41" spans="12:60" x14ac:dyDescent="0.25">
      <c r="L41" s="31">
        <v>2038</v>
      </c>
      <c r="M41" s="57">
        <v>2.2094617304380115E-4</v>
      </c>
      <c r="N41" s="60">
        <v>1.6969362488021833E-3</v>
      </c>
      <c r="O41" s="59">
        <v>-1.6853996337096167E-4</v>
      </c>
      <c r="P41" s="61">
        <v>-1.2551439794949992E-5</v>
      </c>
      <c r="Q41" s="57">
        <v>1.8246180951539959E-3</v>
      </c>
      <c r="R41" s="57">
        <v>7.9705815680508607E-5</v>
      </c>
      <c r="S41" s="57">
        <v>-2.5330796759914787E-4</v>
      </c>
      <c r="T41" s="58">
        <v>1.1163293021287934E-4</v>
      </c>
      <c r="V41" s="31">
        <v>2038</v>
      </c>
      <c r="W41" s="57">
        <v>2.2094617304380115E-4</v>
      </c>
      <c r="X41" s="57">
        <v>1.6969362488021833E-3</v>
      </c>
      <c r="Y41" s="57">
        <v>-1.6853996337096167E-4</v>
      </c>
      <c r="Z41" s="57">
        <v>-1.2551439794949992E-5</v>
      </c>
      <c r="AA41" s="57">
        <v>1.8246180951539959E-3</v>
      </c>
      <c r="AB41" s="57">
        <v>7.9705815680508607E-5</v>
      </c>
      <c r="AC41" s="57">
        <v>-2.5330796759914787E-4</v>
      </c>
      <c r="AD41" s="58">
        <v>1.1163293021287934E-4</v>
      </c>
      <c r="AF41" s="31">
        <v>2038</v>
      </c>
      <c r="AG41" s="57">
        <v>0</v>
      </c>
      <c r="AH41" s="57">
        <v>0</v>
      </c>
      <c r="AI41" s="57">
        <v>0</v>
      </c>
      <c r="AJ41" s="57">
        <v>0</v>
      </c>
      <c r="AK41" s="57">
        <v>0</v>
      </c>
      <c r="AL41" s="57">
        <v>0</v>
      </c>
      <c r="AM41" s="57">
        <v>0</v>
      </c>
      <c r="AN41" s="58">
        <v>0</v>
      </c>
      <c r="AP41" s="31">
        <v>2038</v>
      </c>
      <c r="AQ41" s="33"/>
      <c r="AR41" s="33"/>
      <c r="AS41" s="33"/>
      <c r="AT41" s="33"/>
      <c r="AU41" s="33"/>
      <c r="AV41" s="33"/>
      <c r="AW41" s="33"/>
      <c r="AX41" s="34"/>
      <c r="AZ41" s="31">
        <v>2038</v>
      </c>
      <c r="BA41" s="33"/>
      <c r="BB41" s="33"/>
      <c r="BC41" s="33"/>
      <c r="BD41" s="33"/>
      <c r="BE41" s="33"/>
      <c r="BF41" s="33"/>
      <c r="BG41" s="33"/>
      <c r="BH41" s="34"/>
    </row>
    <row r="42" spans="12:60" x14ac:dyDescent="0.25">
      <c r="L42" s="32">
        <v>2039</v>
      </c>
      <c r="M42" s="57">
        <v>1.6516680016187557E-4</v>
      </c>
      <c r="N42" s="60">
        <v>1.5332265026328784E-3</v>
      </c>
      <c r="O42" s="59">
        <v>-2.4719327075539699E-4</v>
      </c>
      <c r="P42" s="61">
        <v>-1.889406767485724E-6</v>
      </c>
      <c r="Q42" s="57">
        <v>1.698137654847498E-3</v>
      </c>
      <c r="R42" s="57">
        <v>2.9877055061300339E-5</v>
      </c>
      <c r="S42" s="57">
        <v>-2.6747406514715522E-4</v>
      </c>
      <c r="T42" s="58">
        <v>6.0235957537235763E-5</v>
      </c>
      <c r="V42" s="32">
        <v>2039</v>
      </c>
      <c r="W42" s="57">
        <v>1.6516680016187557E-4</v>
      </c>
      <c r="X42" s="57">
        <v>1.5332265026328784E-3</v>
      </c>
      <c r="Y42" s="57">
        <v>-2.4719327075539699E-4</v>
      </c>
      <c r="Z42" s="57">
        <v>-1.889406767485724E-6</v>
      </c>
      <c r="AA42" s="57">
        <v>1.698137654847498E-3</v>
      </c>
      <c r="AB42" s="57">
        <v>2.9877055061300339E-5</v>
      </c>
      <c r="AC42" s="57">
        <v>-2.6747406514715522E-4</v>
      </c>
      <c r="AD42" s="58">
        <v>6.0235957537235763E-5</v>
      </c>
      <c r="AF42" s="32">
        <v>2039</v>
      </c>
      <c r="AG42" s="57">
        <v>0</v>
      </c>
      <c r="AH42" s="57">
        <v>0</v>
      </c>
      <c r="AI42" s="57">
        <v>0</v>
      </c>
      <c r="AJ42" s="57">
        <v>0</v>
      </c>
      <c r="AK42" s="57">
        <v>0</v>
      </c>
      <c r="AL42" s="57">
        <v>0</v>
      </c>
      <c r="AM42" s="57">
        <v>0</v>
      </c>
      <c r="AN42" s="58">
        <v>0</v>
      </c>
      <c r="AP42" s="32">
        <v>2039</v>
      </c>
      <c r="AQ42" s="33"/>
      <c r="AR42" s="33"/>
      <c r="AS42" s="33"/>
      <c r="AT42" s="33"/>
      <c r="AU42" s="33"/>
      <c r="AV42" s="33"/>
      <c r="AW42" s="33"/>
      <c r="AX42" s="34"/>
      <c r="AZ42" s="32">
        <v>2039</v>
      </c>
      <c r="BA42" s="33"/>
      <c r="BB42" s="33"/>
      <c r="BC42" s="33"/>
      <c r="BD42" s="33"/>
      <c r="BE42" s="33"/>
      <c r="BF42" s="33"/>
      <c r="BG42" s="33"/>
      <c r="BH42" s="34"/>
    </row>
    <row r="43" spans="12:60" x14ac:dyDescent="0.25">
      <c r="L43" s="32">
        <v>2040</v>
      </c>
      <c r="M43" s="57">
        <v>8.9838669115049896E-5</v>
      </c>
      <c r="N43" s="60">
        <v>1.3307044446391192E-3</v>
      </c>
      <c r="O43" s="59">
        <v>-3.622030265867382E-4</v>
      </c>
      <c r="P43" s="61">
        <v>-7.3923018917176897E-5</v>
      </c>
      <c r="Q43" s="57">
        <v>1.0556450812246876E-3</v>
      </c>
      <c r="R43" s="57">
        <v>-4.8568330942799776E-5</v>
      </c>
      <c r="S43" s="57">
        <v>-3.2821771083513251E-4</v>
      </c>
      <c r="T43" s="58">
        <v>-1.3468418192941201E-5</v>
      </c>
      <c r="V43" s="32">
        <v>2040</v>
      </c>
      <c r="W43" s="57">
        <v>8.9838669115049896E-5</v>
      </c>
      <c r="X43" s="57">
        <v>1.3307044446391192E-3</v>
      </c>
      <c r="Y43" s="57">
        <v>-3.622030265867382E-4</v>
      </c>
      <c r="Z43" s="57">
        <v>-7.3923018917176897E-5</v>
      </c>
      <c r="AA43" s="57">
        <v>1.0556450812246876E-3</v>
      </c>
      <c r="AB43" s="57">
        <v>-4.8568330942799776E-5</v>
      </c>
      <c r="AC43" s="57">
        <v>-3.2821771083513251E-4</v>
      </c>
      <c r="AD43" s="58">
        <v>-1.3468418192941201E-5</v>
      </c>
      <c r="AF43" s="32">
        <v>2040</v>
      </c>
      <c r="AG43" s="57">
        <v>0</v>
      </c>
      <c r="AH43" s="57">
        <v>0</v>
      </c>
      <c r="AI43" s="57">
        <v>0</v>
      </c>
      <c r="AJ43" s="57">
        <v>0</v>
      </c>
      <c r="AK43" s="57">
        <v>0</v>
      </c>
      <c r="AL43" s="57">
        <v>0</v>
      </c>
      <c r="AM43" s="57">
        <v>0</v>
      </c>
      <c r="AN43" s="58">
        <v>0</v>
      </c>
      <c r="AP43" s="32">
        <v>2040</v>
      </c>
      <c r="AQ43" s="33"/>
      <c r="AR43" s="33"/>
      <c r="AS43" s="33"/>
      <c r="AT43" s="33"/>
      <c r="AU43" s="33"/>
      <c r="AV43" s="33"/>
      <c r="AW43" s="33"/>
      <c r="AX43" s="34"/>
      <c r="AZ43" s="32">
        <v>2040</v>
      </c>
      <c r="BA43" s="33"/>
      <c r="BB43" s="33"/>
      <c r="BC43" s="33"/>
      <c r="BD43" s="33"/>
      <c r="BE43" s="33"/>
      <c r="BF43" s="33"/>
      <c r="BG43" s="33"/>
      <c r="BH43" s="34"/>
    </row>
    <row r="44" spans="12:60" x14ac:dyDescent="0.25">
      <c r="L44" s="32">
        <v>2041</v>
      </c>
      <c r="M44" s="57">
        <v>5.1987364817263071E-5</v>
      </c>
      <c r="N44" s="60">
        <v>1.0726920013195418E-3</v>
      </c>
      <c r="O44" s="59">
        <v>-1.0900141289238441E-5</v>
      </c>
      <c r="P44" s="61">
        <v>2.3277727801307435E-5</v>
      </c>
      <c r="Q44" s="57">
        <v>3.3494392754018776E-5</v>
      </c>
      <c r="R44" s="57">
        <v>2.7171611464149592E-5</v>
      </c>
      <c r="S44" s="57">
        <v>-2.6577837559216277E-5</v>
      </c>
      <c r="T44" s="58">
        <v>3.5312484258698262E-5</v>
      </c>
      <c r="V44" s="32">
        <v>2041</v>
      </c>
      <c r="W44" s="57">
        <v>5.1987364817263071E-5</v>
      </c>
      <c r="X44" s="57">
        <v>1.0726920013195418E-3</v>
      </c>
      <c r="Y44" s="57">
        <v>-1.0900141289238441E-5</v>
      </c>
      <c r="Z44" s="57">
        <v>2.3277727801307435E-5</v>
      </c>
      <c r="AA44" s="57">
        <v>3.3494392754018776E-5</v>
      </c>
      <c r="AB44" s="57">
        <v>2.7171611464149592E-5</v>
      </c>
      <c r="AC44" s="57">
        <v>-2.6577837559216277E-5</v>
      </c>
      <c r="AD44" s="58">
        <v>3.5312484258698262E-5</v>
      </c>
      <c r="AF44" s="32">
        <v>2041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7">
        <v>0</v>
      </c>
      <c r="AM44" s="57">
        <v>0</v>
      </c>
      <c r="AN44" s="58">
        <v>0</v>
      </c>
      <c r="AP44" s="32">
        <v>2041</v>
      </c>
      <c r="AQ44" s="33"/>
      <c r="AR44" s="33"/>
      <c r="AS44" s="33"/>
      <c r="AT44" s="33"/>
      <c r="AU44" s="33"/>
      <c r="AV44" s="33"/>
      <c r="AW44" s="33"/>
      <c r="AX44" s="34"/>
      <c r="AZ44" s="32">
        <v>2041</v>
      </c>
      <c r="BA44" s="33"/>
      <c r="BB44" s="33"/>
      <c r="BC44" s="33"/>
      <c r="BD44" s="33"/>
      <c r="BE44" s="33"/>
      <c r="BF44" s="33"/>
      <c r="BG44" s="33"/>
      <c r="BH44" s="34"/>
    </row>
    <row r="45" spans="12:60" x14ac:dyDescent="0.25">
      <c r="L45" s="31">
        <v>2042</v>
      </c>
      <c r="M45" s="33">
        <v>0</v>
      </c>
      <c r="N45" s="35">
        <v>0</v>
      </c>
      <c r="O45" s="36">
        <v>0</v>
      </c>
      <c r="P45" s="37">
        <v>0</v>
      </c>
      <c r="Q45" s="33">
        <v>0</v>
      </c>
      <c r="R45" s="33">
        <v>0</v>
      </c>
      <c r="S45" s="33">
        <v>0</v>
      </c>
      <c r="T45" s="34">
        <v>0</v>
      </c>
      <c r="V45" s="31">
        <v>2042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4">
        <v>0</v>
      </c>
      <c r="AF45" s="31">
        <v>2042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4">
        <v>0</v>
      </c>
      <c r="AP45" s="31">
        <v>2042</v>
      </c>
      <c r="AQ45" s="33"/>
      <c r="AR45" s="33"/>
      <c r="AS45" s="33"/>
      <c r="AT45" s="33"/>
      <c r="AU45" s="33"/>
      <c r="AV45" s="33"/>
      <c r="AW45" s="33"/>
      <c r="AX45" s="34"/>
      <c r="AZ45" s="31">
        <v>2042</v>
      </c>
      <c r="BA45" s="33"/>
      <c r="BB45" s="33"/>
      <c r="BC45" s="33"/>
      <c r="BD45" s="33"/>
      <c r="BE45" s="33"/>
      <c r="BF45" s="33"/>
      <c r="BG45" s="33"/>
      <c r="BH45" s="34"/>
    </row>
    <row r="46" spans="12:60" x14ac:dyDescent="0.25">
      <c r="L46" s="32">
        <v>2043</v>
      </c>
      <c r="M46" s="33">
        <v>0</v>
      </c>
      <c r="N46" s="35">
        <v>0</v>
      </c>
      <c r="O46" s="36">
        <v>0</v>
      </c>
      <c r="P46" s="37">
        <v>0</v>
      </c>
      <c r="Q46" s="33">
        <v>0</v>
      </c>
      <c r="R46" s="33">
        <v>0</v>
      </c>
      <c r="S46" s="33">
        <v>0</v>
      </c>
      <c r="T46" s="34">
        <v>0</v>
      </c>
      <c r="V46" s="32">
        <v>2043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4">
        <v>0</v>
      </c>
      <c r="AF46" s="32">
        <v>2043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4">
        <v>0</v>
      </c>
      <c r="AP46" s="32">
        <v>2043</v>
      </c>
      <c r="AQ46" s="33"/>
      <c r="AR46" s="33"/>
      <c r="AS46" s="33"/>
      <c r="AT46" s="33"/>
      <c r="AU46" s="33"/>
      <c r="AV46" s="33"/>
      <c r="AW46" s="33"/>
      <c r="AX46" s="34"/>
      <c r="AZ46" s="32">
        <v>2043</v>
      </c>
      <c r="BA46" s="33"/>
      <c r="BB46" s="33"/>
      <c r="BC46" s="33"/>
      <c r="BD46" s="33"/>
      <c r="BE46" s="33"/>
      <c r="BF46" s="33"/>
      <c r="BG46" s="33"/>
      <c r="BH46" s="34"/>
    </row>
    <row r="47" spans="12:60" x14ac:dyDescent="0.25">
      <c r="L47" s="32">
        <v>2044</v>
      </c>
      <c r="M47" s="33">
        <v>0</v>
      </c>
      <c r="N47" s="35">
        <v>0</v>
      </c>
      <c r="O47" s="33">
        <v>0</v>
      </c>
      <c r="P47" s="37">
        <v>0</v>
      </c>
      <c r="Q47" s="33">
        <v>0</v>
      </c>
      <c r="R47" s="33">
        <v>0</v>
      </c>
      <c r="S47" s="33">
        <v>0</v>
      </c>
      <c r="T47" s="34">
        <v>0</v>
      </c>
      <c r="V47" s="32">
        <v>2044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4">
        <v>0</v>
      </c>
      <c r="AF47" s="32">
        <v>2044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4">
        <v>0</v>
      </c>
      <c r="AP47" s="32">
        <v>2044</v>
      </c>
      <c r="AQ47" s="33"/>
      <c r="AR47" s="33"/>
      <c r="AS47" s="33"/>
      <c r="AT47" s="33"/>
      <c r="AU47" s="33"/>
      <c r="AV47" s="33"/>
      <c r="AW47" s="33"/>
      <c r="AX47" s="34"/>
      <c r="AZ47" s="32">
        <v>2044</v>
      </c>
      <c r="BA47" s="33"/>
      <c r="BB47" s="33"/>
      <c r="BC47" s="33"/>
      <c r="BD47" s="33"/>
      <c r="BE47" s="33"/>
      <c r="BF47" s="33"/>
      <c r="BG47" s="33"/>
      <c r="BH47" s="34"/>
    </row>
    <row r="48" spans="12:60" x14ac:dyDescent="0.25">
      <c r="L48" s="32">
        <v>2045</v>
      </c>
      <c r="M48" s="33">
        <v>0</v>
      </c>
      <c r="N48" s="33">
        <v>0</v>
      </c>
      <c r="O48" s="38">
        <v>0</v>
      </c>
      <c r="P48" s="33">
        <v>0</v>
      </c>
      <c r="Q48" s="33">
        <v>0</v>
      </c>
      <c r="R48" s="33">
        <v>0</v>
      </c>
      <c r="S48" s="33">
        <v>0</v>
      </c>
      <c r="T48" s="34">
        <v>0</v>
      </c>
      <c r="V48" s="32">
        <v>2045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4">
        <v>0</v>
      </c>
      <c r="AF48" s="32">
        <v>2045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4">
        <v>0</v>
      </c>
      <c r="AP48" s="32">
        <v>2045</v>
      </c>
      <c r="AQ48" s="33"/>
      <c r="AR48" s="33"/>
      <c r="AS48" s="33"/>
      <c r="AT48" s="33"/>
      <c r="AU48" s="33"/>
      <c r="AV48" s="33"/>
      <c r="AW48" s="33"/>
      <c r="AX48" s="34"/>
      <c r="AZ48" s="32">
        <v>2045</v>
      </c>
      <c r="BA48" s="33"/>
      <c r="BB48" s="33"/>
      <c r="BC48" s="33"/>
      <c r="BD48" s="33"/>
      <c r="BE48" s="33"/>
      <c r="BF48" s="33"/>
      <c r="BG48" s="33"/>
      <c r="BH48" s="34"/>
    </row>
    <row r="49" spans="2:62" x14ac:dyDescent="0.25">
      <c r="L49" s="31">
        <v>2046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4">
        <v>0</v>
      </c>
      <c r="V49" s="31">
        <v>2046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4">
        <v>0</v>
      </c>
      <c r="AF49" s="31">
        <v>2046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4">
        <v>0</v>
      </c>
      <c r="AP49" s="31">
        <v>2046</v>
      </c>
      <c r="AQ49" s="33"/>
      <c r="AR49" s="33"/>
      <c r="AS49" s="33"/>
      <c r="AT49" s="33"/>
      <c r="AU49" s="33"/>
      <c r="AV49" s="33"/>
      <c r="AW49" s="33"/>
      <c r="AX49" s="34"/>
      <c r="AZ49" s="31">
        <v>2046</v>
      </c>
      <c r="BA49" s="33"/>
      <c r="BB49" s="33"/>
      <c r="BC49" s="33"/>
      <c r="BD49" s="33"/>
      <c r="BE49" s="33"/>
      <c r="BF49" s="33"/>
      <c r="BG49" s="33"/>
      <c r="BH49" s="34"/>
    </row>
    <row r="50" spans="2:62" x14ac:dyDescent="0.25">
      <c r="L50" s="32">
        <v>2047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4">
        <v>0</v>
      </c>
      <c r="V50" s="32">
        <v>2047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4">
        <v>0</v>
      </c>
      <c r="AF50" s="32">
        <v>2047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4">
        <v>0</v>
      </c>
      <c r="AP50" s="32">
        <v>2047</v>
      </c>
      <c r="AQ50" s="33"/>
      <c r="AR50" s="33"/>
      <c r="AS50" s="33"/>
      <c r="AT50" s="33"/>
      <c r="AU50" s="33"/>
      <c r="AV50" s="33"/>
      <c r="AW50" s="33"/>
      <c r="AX50" s="34"/>
      <c r="AZ50" s="32">
        <v>2047</v>
      </c>
      <c r="BA50" s="33"/>
      <c r="BB50" s="33"/>
      <c r="BC50" s="33"/>
      <c r="BD50" s="33"/>
      <c r="BE50" s="33"/>
      <c r="BF50" s="33"/>
      <c r="BG50" s="33"/>
      <c r="BH50" s="34"/>
    </row>
    <row r="51" spans="2:62" x14ac:dyDescent="0.25">
      <c r="L51" s="32">
        <v>2048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4">
        <v>0</v>
      </c>
      <c r="V51" s="32">
        <v>2048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4">
        <v>0</v>
      </c>
      <c r="AF51" s="32">
        <v>2048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4">
        <v>0</v>
      </c>
      <c r="AP51" s="32">
        <v>2048</v>
      </c>
      <c r="AQ51" s="33"/>
      <c r="AR51" s="33"/>
      <c r="AS51" s="33"/>
      <c r="AT51" s="33"/>
      <c r="AU51" s="33"/>
      <c r="AV51" s="33"/>
      <c r="AW51" s="33"/>
      <c r="AX51" s="34"/>
      <c r="AZ51" s="32">
        <v>2048</v>
      </c>
      <c r="BA51" s="33"/>
      <c r="BB51" s="33"/>
      <c r="BC51" s="33"/>
      <c r="BD51" s="33"/>
      <c r="BE51" s="33"/>
      <c r="BF51" s="33"/>
      <c r="BG51" s="33"/>
      <c r="BH51" s="34"/>
    </row>
    <row r="52" spans="2:62" x14ac:dyDescent="0.25">
      <c r="L52" s="32">
        <v>2049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4">
        <v>0</v>
      </c>
      <c r="V52" s="32">
        <v>2049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4">
        <v>0</v>
      </c>
      <c r="AF52" s="32">
        <v>2049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4">
        <v>0</v>
      </c>
      <c r="AP52" s="32">
        <v>2049</v>
      </c>
      <c r="AQ52" s="33"/>
      <c r="AR52" s="33"/>
      <c r="AS52" s="33"/>
      <c r="AT52" s="33"/>
      <c r="AU52" s="33"/>
      <c r="AV52" s="33"/>
      <c r="AW52" s="33"/>
      <c r="AX52" s="34"/>
      <c r="AZ52" s="32">
        <v>2049</v>
      </c>
      <c r="BA52" s="33"/>
      <c r="BB52" s="33"/>
      <c r="BC52" s="33"/>
      <c r="BD52" s="33"/>
      <c r="BE52" s="33"/>
      <c r="BF52" s="33"/>
      <c r="BG52" s="33"/>
      <c r="BH52" s="34"/>
    </row>
    <row r="53" spans="2:62" x14ac:dyDescent="0.25">
      <c r="L53" s="32">
        <v>2050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4">
        <v>0</v>
      </c>
      <c r="V53" s="32">
        <v>2050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4">
        <v>0</v>
      </c>
      <c r="AF53" s="32">
        <v>2050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4">
        <v>0</v>
      </c>
      <c r="AP53" s="32">
        <v>2050</v>
      </c>
      <c r="AQ53" s="33"/>
      <c r="AR53" s="33"/>
      <c r="AS53" s="33"/>
      <c r="AT53" s="33"/>
      <c r="AU53" s="33"/>
      <c r="AV53" s="33"/>
      <c r="AW53" s="33"/>
      <c r="AX53" s="34"/>
      <c r="AZ53" s="32">
        <v>2050</v>
      </c>
      <c r="BA53" s="33"/>
      <c r="BB53" s="33"/>
      <c r="BC53" s="33"/>
      <c r="BD53" s="33"/>
      <c r="BE53" s="33"/>
      <c r="BF53" s="33"/>
      <c r="BG53" s="33"/>
      <c r="BH53" s="34"/>
    </row>
    <row r="54" spans="2:62" x14ac:dyDescent="0.25">
      <c r="L54" s="32">
        <v>2051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4">
        <v>0</v>
      </c>
      <c r="V54" s="32">
        <v>2051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4">
        <v>0</v>
      </c>
      <c r="AF54" s="32">
        <v>2051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4">
        <v>0</v>
      </c>
      <c r="AP54" s="32">
        <v>2051</v>
      </c>
      <c r="AQ54" s="33"/>
      <c r="AR54" s="33"/>
      <c r="AS54" s="33"/>
      <c r="AT54" s="33"/>
      <c r="AU54" s="33"/>
      <c r="AV54" s="33"/>
      <c r="AW54" s="33"/>
      <c r="AX54" s="34"/>
      <c r="AZ54" s="32">
        <v>2051</v>
      </c>
      <c r="BA54" s="33"/>
      <c r="BB54" s="33"/>
      <c r="BC54" s="33"/>
      <c r="BD54" s="33"/>
      <c r="BE54" s="33"/>
      <c r="BF54" s="33"/>
      <c r="BG54" s="33"/>
      <c r="BH54" s="34"/>
    </row>
    <row r="55" spans="2:62" x14ac:dyDescent="0.25">
      <c r="L55" s="32">
        <v>2052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4">
        <v>0</v>
      </c>
      <c r="V55" s="32">
        <v>2052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4">
        <v>0</v>
      </c>
      <c r="AF55" s="32">
        <v>2052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4">
        <v>0</v>
      </c>
      <c r="AP55" s="32">
        <v>2052</v>
      </c>
      <c r="AQ55" s="33"/>
      <c r="AR55" s="33"/>
      <c r="AS55" s="33"/>
      <c r="AT55" s="33"/>
      <c r="AU55" s="33"/>
      <c r="AV55" s="33"/>
      <c r="AW55" s="33"/>
      <c r="AX55" s="34"/>
      <c r="AZ55" s="32">
        <v>2052</v>
      </c>
      <c r="BA55" s="33"/>
      <c r="BB55" s="33"/>
      <c r="BC55" s="33"/>
      <c r="BD55" s="33"/>
      <c r="BE55" s="33"/>
      <c r="BF55" s="33"/>
      <c r="BG55" s="33"/>
      <c r="BH55" s="34"/>
    </row>
    <row r="56" spans="2:62" x14ac:dyDescent="0.25">
      <c r="L56" s="32">
        <v>2053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4">
        <v>0</v>
      </c>
      <c r="V56" s="32">
        <v>2053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4">
        <v>0</v>
      </c>
      <c r="AF56" s="32">
        <v>2053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4">
        <v>0</v>
      </c>
      <c r="AP56" s="32">
        <v>2053</v>
      </c>
      <c r="AQ56" s="33"/>
      <c r="AR56" s="33"/>
      <c r="AS56" s="33"/>
      <c r="AT56" s="33"/>
      <c r="AU56" s="33"/>
      <c r="AV56" s="33"/>
      <c r="AW56" s="33"/>
      <c r="AX56" s="34"/>
      <c r="AZ56" s="32">
        <v>2053</v>
      </c>
      <c r="BA56" s="33"/>
      <c r="BB56" s="33"/>
      <c r="BC56" s="33"/>
      <c r="BD56" s="33"/>
      <c r="BE56" s="33"/>
      <c r="BF56" s="33"/>
      <c r="BG56" s="33"/>
      <c r="BH56" s="34"/>
    </row>
    <row r="57" spans="2:62" x14ac:dyDescent="0.25">
      <c r="B57" s="39"/>
      <c r="C57" s="39"/>
      <c r="D57" s="39"/>
      <c r="E57" s="39"/>
      <c r="F57" s="39"/>
      <c r="G57" s="39"/>
      <c r="H57" s="39"/>
      <c r="I57" s="39"/>
      <c r="L57" s="32">
        <v>2054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4">
        <v>0</v>
      </c>
      <c r="U57" s="40"/>
      <c r="V57" s="32">
        <v>2054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4">
        <v>0</v>
      </c>
      <c r="AE57" s="39"/>
      <c r="AF57" s="32">
        <v>2054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4">
        <v>0</v>
      </c>
      <c r="AO57" s="39"/>
      <c r="AP57" s="32">
        <v>2054</v>
      </c>
      <c r="AQ57" s="33"/>
      <c r="AR57" s="33"/>
      <c r="AS57" s="33"/>
      <c r="AT57" s="33"/>
      <c r="AU57" s="33"/>
      <c r="AV57" s="33"/>
      <c r="AW57" s="33"/>
      <c r="AX57" s="34"/>
      <c r="AY57" s="39"/>
      <c r="AZ57" s="32">
        <v>2054</v>
      </c>
      <c r="BA57" s="33"/>
      <c r="BB57" s="33"/>
      <c r="BC57" s="33"/>
      <c r="BD57" s="33"/>
      <c r="BE57" s="33"/>
      <c r="BF57" s="33"/>
      <c r="BG57" s="33"/>
      <c r="BH57" s="34"/>
      <c r="BI57" s="39"/>
      <c r="BJ57" s="39"/>
    </row>
    <row r="58" spans="2:62" x14ac:dyDescent="0.25">
      <c r="B58" s="39"/>
      <c r="C58" s="39"/>
      <c r="D58" s="39"/>
      <c r="E58" s="39"/>
      <c r="F58" s="39"/>
      <c r="G58" s="39"/>
      <c r="H58" s="39"/>
      <c r="I58" s="39"/>
      <c r="L58" s="32">
        <v>2055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4">
        <v>0</v>
      </c>
      <c r="U58" s="40"/>
      <c r="V58" s="32">
        <v>2055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4">
        <v>0</v>
      </c>
      <c r="AE58" s="39"/>
      <c r="AF58" s="32">
        <v>2055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4">
        <v>0</v>
      </c>
      <c r="AO58" s="39"/>
      <c r="AP58" s="32">
        <v>2055</v>
      </c>
      <c r="AQ58" s="33"/>
      <c r="AR58" s="33"/>
      <c r="AS58" s="33"/>
      <c r="AT58" s="33"/>
      <c r="AU58" s="33"/>
      <c r="AV58" s="33"/>
      <c r="AW58" s="33"/>
      <c r="AX58" s="34"/>
      <c r="AY58" s="39"/>
      <c r="AZ58" s="32">
        <v>2055</v>
      </c>
      <c r="BA58" s="33"/>
      <c r="BB58" s="33"/>
      <c r="BC58" s="33"/>
      <c r="BD58" s="33"/>
      <c r="BE58" s="33"/>
      <c r="BF58" s="33"/>
      <c r="BG58" s="33"/>
      <c r="BH58" s="34"/>
      <c r="BI58" s="39"/>
      <c r="BJ58" s="39"/>
    </row>
    <row r="59" spans="2:62" ht="15.75" thickBot="1" x14ac:dyDescent="0.3">
      <c r="L59" s="41" t="s">
        <v>22</v>
      </c>
      <c r="M59" s="42">
        <f>AVERAGE(M29:M44)</f>
        <v>2.714220315059454E-3</v>
      </c>
      <c r="N59" s="42">
        <f>AVERAGE(N29:N44)</f>
        <v>4.4903593558936611E-3</v>
      </c>
      <c r="O59" s="42">
        <f>AVERAGE(O29:O44)</f>
        <v>1.9984382046664903E-3</v>
      </c>
      <c r="P59" s="42">
        <f>AVERAGE(P29:P44)</f>
        <v>1.0198127859612008E-3</v>
      </c>
      <c r="Q59" s="42">
        <f>AVERAGE(Q29:Q44)</f>
        <v>3.4427057270473918E-3</v>
      </c>
      <c r="R59" s="42">
        <f>AVERAGE(R29:R44)</f>
        <v>7.739126432999982E-4</v>
      </c>
      <c r="S59" s="42">
        <f>AVERAGE(S29:S44)</f>
        <v>1.4856609252689446E-3</v>
      </c>
      <c r="T59" s="43">
        <f>AVERAGE(T29:T44)</f>
        <v>1.8285181860478034E-3</v>
      </c>
      <c r="V59" s="41" t="s">
        <v>22</v>
      </c>
      <c r="W59" s="42">
        <f>AVERAGE(W29:W44)</f>
        <v>2.5423553481700167E-3</v>
      </c>
      <c r="X59" s="42">
        <f>AVERAGE(X29:X44)</f>
        <v>4.3915598315190651E-3</v>
      </c>
      <c r="Y59" s="42">
        <f>AVERAGE(Y29:Y44)</f>
        <v>1.9520498238508252E-3</v>
      </c>
      <c r="Z59" s="42">
        <f>AVERAGE(Z29:Z44)</f>
        <v>9.3832373942340924E-4</v>
      </c>
      <c r="AA59" s="42">
        <f>AVERAGE(AA29:AA44)</f>
        <v>3.381545866674128E-3</v>
      </c>
      <c r="AB59" s="42">
        <f>AVERAGE(AB29:AB44)</f>
        <v>7.3908083954159209E-4</v>
      </c>
      <c r="AC59" s="42">
        <f>AVERAGE(AC29:AC44)</f>
        <v>1.2556264130291761E-3</v>
      </c>
      <c r="AD59" s="43">
        <f>AVERAGE(AD29:AD44)</f>
        <v>1.8036814723326605E-3</v>
      </c>
      <c r="AF59" s="41" t="s">
        <v>22</v>
      </c>
      <c r="AG59" s="42">
        <f>AVERAGE(AG29:AG44)</f>
        <v>1.6960914714499176E-4</v>
      </c>
      <c r="AH59" s="42">
        <f>AVERAGE(AH29:AH44)</f>
        <v>9.5786945121772993E-5</v>
      </c>
      <c r="AI59" s="42">
        <f>AVERAGE(AI29:AI44)</f>
        <v>4.5566926807044661E-5</v>
      </c>
      <c r="AJ59" s="42">
        <f>AVERAGE(AJ29:AJ44)</f>
        <v>8.2339235447509429E-5</v>
      </c>
      <c r="AK59" s="42">
        <f>AVERAGE(AK29:AK44)</f>
        <v>5.8555232472612406E-5</v>
      </c>
      <c r="AL59" s="42">
        <f>AVERAGE(AL29:AL44)</f>
        <v>4.9771270356602226E-5</v>
      </c>
      <c r="AM59" s="42">
        <f>AVERAGE(AM29:AM44)</f>
        <v>2.2601195162580412E-4</v>
      </c>
      <c r="AN59" s="43">
        <f>AVERAGE(AN29:AN44)</f>
        <v>2.2533187003057065E-5</v>
      </c>
      <c r="AP59" s="41" t="s">
        <v>22</v>
      </c>
      <c r="AQ59" s="42"/>
      <c r="AR59" s="42"/>
      <c r="AS59" s="42"/>
      <c r="AT59" s="42"/>
      <c r="AU59" s="42"/>
      <c r="AV59" s="42"/>
      <c r="AW59" s="42"/>
      <c r="AX59" s="43"/>
      <c r="AZ59" s="41" t="s">
        <v>22</v>
      </c>
      <c r="BA59" s="42"/>
      <c r="BB59" s="42"/>
      <c r="BC59" s="42"/>
      <c r="BD59" s="42"/>
      <c r="BE59" s="42"/>
      <c r="BF59" s="42"/>
      <c r="BG59" s="42"/>
      <c r="BH59" s="43"/>
    </row>
    <row r="60" spans="2:62" x14ac:dyDescent="0.25">
      <c r="M60" s="44"/>
      <c r="N60" s="44"/>
    </row>
    <row r="61" spans="2:62" ht="15.75" thickBot="1" x14ac:dyDescent="0.3"/>
    <row r="62" spans="2:62" s="5" customFormat="1" ht="20.100000000000001" customHeight="1" x14ac:dyDescent="0.25">
      <c r="B62" s="72" t="s">
        <v>23</v>
      </c>
      <c r="C62" s="73"/>
      <c r="D62" s="73"/>
      <c r="E62" s="73"/>
      <c r="F62" s="73"/>
      <c r="G62" s="73"/>
      <c r="H62" s="73"/>
      <c r="I62" s="73"/>
      <c r="J62" s="74"/>
      <c r="L62" s="69" t="s">
        <v>23</v>
      </c>
      <c r="M62" s="70"/>
      <c r="N62" s="70"/>
      <c r="O62" s="70"/>
      <c r="P62" s="70"/>
      <c r="Q62" s="70"/>
      <c r="R62" s="70"/>
      <c r="S62" s="70"/>
      <c r="T62" s="71"/>
      <c r="V62" s="69" t="s">
        <v>23</v>
      </c>
      <c r="W62" s="70"/>
      <c r="X62" s="70"/>
      <c r="Y62" s="70"/>
      <c r="Z62" s="70"/>
      <c r="AA62" s="70"/>
      <c r="AB62" s="70"/>
      <c r="AC62" s="70"/>
      <c r="AD62" s="71"/>
      <c r="AF62" s="69" t="s">
        <v>23</v>
      </c>
      <c r="AG62" s="70"/>
      <c r="AH62" s="70"/>
      <c r="AI62" s="70"/>
      <c r="AJ62" s="70"/>
      <c r="AK62" s="70"/>
      <c r="AL62" s="70"/>
      <c r="AM62" s="70"/>
      <c r="AN62" s="71"/>
      <c r="AP62" s="69" t="s">
        <v>23</v>
      </c>
      <c r="AQ62" s="70"/>
      <c r="AR62" s="70"/>
      <c r="AS62" s="70"/>
      <c r="AT62" s="70"/>
      <c r="AU62" s="70"/>
      <c r="AV62" s="70"/>
      <c r="AW62" s="70"/>
      <c r="AX62" s="71"/>
      <c r="AZ62" s="69" t="s">
        <v>23</v>
      </c>
      <c r="BA62" s="70"/>
      <c r="BB62" s="70"/>
      <c r="BC62" s="70"/>
      <c r="BD62" s="70"/>
      <c r="BE62" s="70"/>
      <c r="BF62" s="70"/>
      <c r="BG62" s="70"/>
      <c r="BH62" s="71"/>
    </row>
    <row r="63" spans="2:62" ht="27" x14ac:dyDescent="0.25">
      <c r="B63" s="15"/>
      <c r="C63" s="16" t="s">
        <v>9</v>
      </c>
      <c r="D63" s="16" t="s">
        <v>10</v>
      </c>
      <c r="E63" s="16" t="s">
        <v>11</v>
      </c>
      <c r="F63" s="16" t="s">
        <v>12</v>
      </c>
      <c r="G63" s="16" t="s">
        <v>13</v>
      </c>
      <c r="H63" s="16" t="s">
        <v>14</v>
      </c>
      <c r="I63" s="16" t="s">
        <v>15</v>
      </c>
      <c r="J63" s="17" t="s">
        <v>16</v>
      </c>
      <c r="L63" s="6"/>
      <c r="M63" s="7" t="s">
        <v>9</v>
      </c>
      <c r="N63" s="7" t="s">
        <v>10</v>
      </c>
      <c r="O63" s="7" t="s">
        <v>11</v>
      </c>
      <c r="P63" s="7" t="s">
        <v>12</v>
      </c>
      <c r="Q63" s="7" t="s">
        <v>13</v>
      </c>
      <c r="R63" s="7" t="s">
        <v>14</v>
      </c>
      <c r="S63" s="7" t="s">
        <v>15</v>
      </c>
      <c r="T63" s="8" t="s">
        <v>16</v>
      </c>
      <c r="U63" s="19"/>
      <c r="V63" s="20"/>
      <c r="W63" s="7" t="s">
        <v>9</v>
      </c>
      <c r="X63" s="7" t="s">
        <v>10</v>
      </c>
      <c r="Y63" s="7" t="s">
        <v>11</v>
      </c>
      <c r="Z63" s="7" t="s">
        <v>12</v>
      </c>
      <c r="AA63" s="7" t="s">
        <v>13</v>
      </c>
      <c r="AB63" s="7" t="s">
        <v>14</v>
      </c>
      <c r="AC63" s="7" t="s">
        <v>15</v>
      </c>
      <c r="AD63" s="8" t="s">
        <v>16</v>
      </c>
      <c r="AE63" s="19"/>
      <c r="AF63" s="20"/>
      <c r="AG63" s="7" t="s">
        <v>9</v>
      </c>
      <c r="AH63" s="7" t="s">
        <v>10</v>
      </c>
      <c r="AI63" s="7" t="s">
        <v>11</v>
      </c>
      <c r="AJ63" s="7" t="s">
        <v>12</v>
      </c>
      <c r="AK63" s="7" t="s">
        <v>13</v>
      </c>
      <c r="AL63" s="7" t="s">
        <v>14</v>
      </c>
      <c r="AM63" s="7" t="s">
        <v>15</v>
      </c>
      <c r="AN63" s="8" t="s">
        <v>16</v>
      </c>
      <c r="AO63" s="21"/>
      <c r="AP63" s="20"/>
      <c r="AQ63" s="7" t="s">
        <v>9</v>
      </c>
      <c r="AR63" s="7" t="s">
        <v>10</v>
      </c>
      <c r="AS63" s="7" t="s">
        <v>11</v>
      </c>
      <c r="AT63" s="7" t="s">
        <v>12</v>
      </c>
      <c r="AU63" s="7" t="s">
        <v>13</v>
      </c>
      <c r="AV63" s="7" t="s">
        <v>14</v>
      </c>
      <c r="AW63" s="7" t="s">
        <v>15</v>
      </c>
      <c r="AX63" s="8" t="s">
        <v>16</v>
      </c>
      <c r="AY63" s="21"/>
      <c r="AZ63" s="20"/>
      <c r="BA63" s="7" t="s">
        <v>9</v>
      </c>
      <c r="BB63" s="7" t="s">
        <v>10</v>
      </c>
      <c r="BC63" s="7" t="s">
        <v>11</v>
      </c>
      <c r="BD63" s="7" t="s">
        <v>12</v>
      </c>
      <c r="BE63" s="7" t="s">
        <v>13</v>
      </c>
      <c r="BF63" s="7" t="s">
        <v>14</v>
      </c>
      <c r="BG63" s="7" t="s">
        <v>15</v>
      </c>
      <c r="BH63" s="8" t="s">
        <v>16</v>
      </c>
    </row>
    <row r="64" spans="2:62" x14ac:dyDescent="0.25">
      <c r="B64" s="15" t="str">
        <f>$L$3</f>
        <v>DSM (ALL RESOURCES)</v>
      </c>
      <c r="C64" s="22">
        <f>M109</f>
        <v>-1.290277010574048E-3</v>
      </c>
      <c r="D64" s="22">
        <f>N109</f>
        <v>-9.354514339593889E-3</v>
      </c>
      <c r="E64" s="22">
        <f>O109</f>
        <v>-1.0992451839913042E-2</v>
      </c>
      <c r="F64" s="22">
        <f>P109</f>
        <v>-8.5053496908215065E-3</v>
      </c>
      <c r="G64" s="22">
        <f>Q109</f>
        <v>-9.244990994727087E-3</v>
      </c>
      <c r="H64" s="22">
        <f>R109</f>
        <v>-4.8605110104984472E-3</v>
      </c>
      <c r="I64" s="22">
        <f>S109</f>
        <v>-8.9874397468910905E-3</v>
      </c>
      <c r="J64" s="23">
        <f>T109</f>
        <v>-1.3627369160229552E-3</v>
      </c>
      <c r="L64" s="32">
        <v>2011</v>
      </c>
      <c r="M64" s="24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4">
        <v>0</v>
      </c>
      <c r="V64" s="32">
        <v>2011</v>
      </c>
      <c r="W64" s="24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4">
        <v>0</v>
      </c>
      <c r="AF64" s="32">
        <v>2011</v>
      </c>
      <c r="AG64" s="24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4">
        <v>0</v>
      </c>
      <c r="AP64" s="32">
        <v>2011</v>
      </c>
      <c r="AQ64" s="24"/>
      <c r="AR64" s="33"/>
      <c r="AS64" s="33"/>
      <c r="AT64" s="33"/>
      <c r="AU64" s="33"/>
      <c r="AV64" s="33"/>
      <c r="AW64" s="33"/>
      <c r="AX64" s="34"/>
      <c r="AZ64" s="32">
        <v>2011</v>
      </c>
      <c r="BA64" s="24"/>
      <c r="BB64" s="33"/>
      <c r="BC64" s="33"/>
      <c r="BD64" s="33"/>
      <c r="BE64" s="33"/>
      <c r="BF64" s="33"/>
      <c r="BG64" s="33"/>
      <c r="BH64" s="34"/>
    </row>
    <row r="65" spans="2:60" x14ac:dyDescent="0.25">
      <c r="B65" s="15" t="str">
        <f>$V$3</f>
        <v>Energy Efficiency (EE)</v>
      </c>
      <c r="C65" s="24">
        <f t="shared" ref="C65:J65" si="16">W109</f>
        <v>-1.3950093212368175E-3</v>
      </c>
      <c r="D65" s="24">
        <f t="shared" si="16"/>
        <v>-9.4092301051963423E-3</v>
      </c>
      <c r="E65" s="24">
        <f t="shared" si="16"/>
        <v>-1.0977556232782182E-2</v>
      </c>
      <c r="F65" s="24">
        <f t="shared" si="16"/>
        <v>-8.4576859853702224E-3</v>
      </c>
      <c r="G65" s="24">
        <f t="shared" si="16"/>
        <v>-9.2857159911864384E-3</v>
      </c>
      <c r="H65" s="24">
        <f t="shared" si="16"/>
        <v>-4.4138588998697825E-3</v>
      </c>
      <c r="I65" s="24">
        <f t="shared" si="16"/>
        <v>-9.1148269336002175E-3</v>
      </c>
      <c r="J65" s="25">
        <f t="shared" si="16"/>
        <v>-1.382802260834759E-3</v>
      </c>
      <c r="L65" s="31">
        <v>2012</v>
      </c>
      <c r="M65" s="24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4">
        <v>0</v>
      </c>
      <c r="V65" s="31">
        <v>2012</v>
      </c>
      <c r="W65" s="24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4">
        <v>0</v>
      </c>
      <c r="AF65" s="31">
        <v>2012</v>
      </c>
      <c r="AG65" s="24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4">
        <v>0</v>
      </c>
      <c r="AP65" s="31">
        <v>2012</v>
      </c>
      <c r="AQ65" s="24"/>
      <c r="AR65" s="33"/>
      <c r="AS65" s="33"/>
      <c r="AT65" s="33"/>
      <c r="AU65" s="33"/>
      <c r="AV65" s="33"/>
      <c r="AW65" s="33"/>
      <c r="AX65" s="34"/>
      <c r="AZ65" s="31">
        <v>2012</v>
      </c>
      <c r="BA65" s="24"/>
      <c r="BB65" s="33"/>
      <c r="BC65" s="33"/>
      <c r="BD65" s="33"/>
      <c r="BE65" s="33"/>
      <c r="BF65" s="33"/>
      <c r="BG65" s="33"/>
      <c r="BH65" s="34"/>
    </row>
    <row r="66" spans="2:60" x14ac:dyDescent="0.25">
      <c r="B66" s="15" t="str">
        <f>$AF$3</f>
        <v>Demand Response (DR)</v>
      </c>
      <c r="C66" s="24">
        <f>AG109</f>
        <v>1.0399607844724379E-4</v>
      </c>
      <c r="D66" s="24">
        <f>AH109</f>
        <v>5.3812092624783148E-5</v>
      </c>
      <c r="E66" s="24">
        <f>AI109</f>
        <v>-1.4998032434432318E-5</v>
      </c>
      <c r="F66" s="24">
        <f>AJ109</f>
        <v>-4.6031647383926177E-5</v>
      </c>
      <c r="G66" s="24">
        <f>AK109</f>
        <v>3.927883898091622E-5</v>
      </c>
      <c r="H66" s="24">
        <f>AL109</f>
        <v>-4.334152327101215E-4</v>
      </c>
      <c r="I66" s="24">
        <f>AM109</f>
        <v>1.2820832398308113E-4</v>
      </c>
      <c r="J66" s="25">
        <f>AN109</f>
        <v>1.828886761767734E-5</v>
      </c>
      <c r="L66" s="32">
        <v>2013</v>
      </c>
      <c r="M66" s="24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4">
        <v>0</v>
      </c>
      <c r="V66" s="32">
        <v>2013</v>
      </c>
      <c r="W66" s="24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4">
        <v>0</v>
      </c>
      <c r="AF66" s="32">
        <v>2013</v>
      </c>
      <c r="AG66" s="24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4">
        <v>0</v>
      </c>
      <c r="AP66" s="32">
        <v>2013</v>
      </c>
      <c r="AQ66" s="24"/>
      <c r="AR66" s="33"/>
      <c r="AS66" s="33"/>
      <c r="AT66" s="33"/>
      <c r="AU66" s="33"/>
      <c r="AV66" s="33"/>
      <c r="AW66" s="33"/>
      <c r="AX66" s="34"/>
      <c r="AZ66" s="32">
        <v>2013</v>
      </c>
      <c r="BA66" s="24"/>
      <c r="BB66" s="33"/>
      <c r="BC66" s="33"/>
      <c r="BD66" s="33"/>
      <c r="BE66" s="33"/>
      <c r="BF66" s="33"/>
      <c r="BG66" s="33"/>
      <c r="BH66" s="34"/>
    </row>
    <row r="67" spans="2:60" x14ac:dyDescent="0.25">
      <c r="B67" s="15" t="str">
        <f>$AP$3</f>
        <v>Solar (PV)</v>
      </c>
      <c r="C67" s="24">
        <f t="shared" ref="C67:J67" si="17">AQ109</f>
        <v>0</v>
      </c>
      <c r="D67" s="24">
        <f t="shared" si="17"/>
        <v>0</v>
      </c>
      <c r="E67" s="24">
        <f t="shared" si="17"/>
        <v>0</v>
      </c>
      <c r="F67" s="24">
        <f t="shared" si="17"/>
        <v>0</v>
      </c>
      <c r="G67" s="24">
        <f t="shared" si="17"/>
        <v>0</v>
      </c>
      <c r="H67" s="24">
        <f t="shared" si="17"/>
        <v>0</v>
      </c>
      <c r="I67" s="24">
        <f t="shared" si="17"/>
        <v>0</v>
      </c>
      <c r="J67" s="25">
        <f t="shared" si="17"/>
        <v>0</v>
      </c>
      <c r="L67" s="32">
        <v>2014</v>
      </c>
      <c r="M67" s="24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4">
        <v>0</v>
      </c>
      <c r="V67" s="32">
        <v>2014</v>
      </c>
      <c r="W67" s="24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4">
        <v>0</v>
      </c>
      <c r="AF67" s="32">
        <v>2014</v>
      </c>
      <c r="AG67" s="24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4">
        <v>0</v>
      </c>
      <c r="AP67" s="32">
        <v>2014</v>
      </c>
      <c r="AQ67" s="24"/>
      <c r="AR67" s="33"/>
      <c r="AS67" s="33"/>
      <c r="AT67" s="33"/>
      <c r="AU67" s="33"/>
      <c r="AV67" s="33"/>
      <c r="AW67" s="33"/>
      <c r="AX67" s="34"/>
      <c r="AZ67" s="32">
        <v>2014</v>
      </c>
      <c r="BA67" s="24"/>
      <c r="BB67" s="33"/>
      <c r="BC67" s="33"/>
      <c r="BD67" s="33"/>
      <c r="BE67" s="33"/>
      <c r="BF67" s="33"/>
      <c r="BG67" s="33"/>
      <c r="BH67" s="34"/>
    </row>
    <row r="68" spans="2:60" ht="15.75" thickBot="1" x14ac:dyDescent="0.3">
      <c r="B68" s="26" t="str">
        <f>$AZ$3</f>
        <v>Strategic Electrification (SE)</v>
      </c>
      <c r="C68" s="27">
        <f t="shared" ref="C68:J68" si="18">BA109</f>
        <v>0</v>
      </c>
      <c r="D68" s="27">
        <f t="shared" si="18"/>
        <v>0</v>
      </c>
      <c r="E68" s="27">
        <f t="shared" si="18"/>
        <v>0</v>
      </c>
      <c r="F68" s="27">
        <f t="shared" si="18"/>
        <v>0</v>
      </c>
      <c r="G68" s="27">
        <f t="shared" si="18"/>
        <v>0</v>
      </c>
      <c r="H68" s="27">
        <f t="shared" si="18"/>
        <v>0</v>
      </c>
      <c r="I68" s="27">
        <f t="shared" si="18"/>
        <v>0</v>
      </c>
      <c r="J68" s="28">
        <f t="shared" si="18"/>
        <v>0</v>
      </c>
      <c r="L68" s="32">
        <v>2015</v>
      </c>
      <c r="M68" s="24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4">
        <v>0</v>
      </c>
      <c r="V68" s="32">
        <v>2015</v>
      </c>
      <c r="W68" s="24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4">
        <v>0</v>
      </c>
      <c r="AF68" s="32">
        <v>2015</v>
      </c>
      <c r="AG68" s="24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4">
        <v>0</v>
      </c>
      <c r="AP68" s="32">
        <v>2015</v>
      </c>
      <c r="AQ68" s="24"/>
      <c r="AR68" s="33"/>
      <c r="AS68" s="33"/>
      <c r="AT68" s="33"/>
      <c r="AU68" s="33"/>
      <c r="AV68" s="33"/>
      <c r="AW68" s="33"/>
      <c r="AX68" s="34"/>
      <c r="AZ68" s="32">
        <v>2015</v>
      </c>
      <c r="BA68" s="24"/>
      <c r="BB68" s="33"/>
      <c r="BC68" s="33"/>
      <c r="BD68" s="33"/>
      <c r="BE68" s="33"/>
      <c r="BF68" s="33"/>
      <c r="BG68" s="33"/>
      <c r="BH68" s="34"/>
    </row>
    <row r="69" spans="2:60" x14ac:dyDescent="0.25">
      <c r="B69" s="29"/>
      <c r="C69" s="30"/>
      <c r="D69" s="30"/>
      <c r="E69" s="30"/>
      <c r="F69" s="30"/>
      <c r="G69" s="30"/>
      <c r="H69" s="30"/>
      <c r="I69" s="30"/>
      <c r="J69" s="30"/>
      <c r="L69" s="31">
        <v>2016</v>
      </c>
      <c r="M69" s="24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4">
        <v>0</v>
      </c>
      <c r="V69" s="31">
        <v>2016</v>
      </c>
      <c r="W69" s="24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4">
        <v>0</v>
      </c>
      <c r="AF69" s="31">
        <v>2016</v>
      </c>
      <c r="AG69" s="24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4">
        <v>0</v>
      </c>
      <c r="AP69" s="31">
        <v>2016</v>
      </c>
      <c r="AQ69" s="24"/>
      <c r="AR69" s="33"/>
      <c r="AS69" s="33"/>
      <c r="AT69" s="33"/>
      <c r="AU69" s="33"/>
      <c r="AV69" s="33"/>
      <c r="AW69" s="33"/>
      <c r="AX69" s="34"/>
      <c r="AZ69" s="31">
        <v>2016</v>
      </c>
      <c r="BA69" s="24"/>
      <c r="BB69" s="33"/>
      <c r="BC69" s="33"/>
      <c r="BD69" s="33"/>
      <c r="BE69" s="33"/>
      <c r="BF69" s="33"/>
      <c r="BG69" s="33"/>
      <c r="BH69" s="34"/>
    </row>
    <row r="70" spans="2:60" x14ac:dyDescent="0.25">
      <c r="L70" s="32">
        <v>2017</v>
      </c>
      <c r="M70" s="24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4">
        <v>0</v>
      </c>
      <c r="V70" s="32">
        <v>2017</v>
      </c>
      <c r="W70" s="24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4">
        <v>0</v>
      </c>
      <c r="AF70" s="32">
        <v>2017</v>
      </c>
      <c r="AG70" s="24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4">
        <v>0</v>
      </c>
      <c r="AP70" s="32">
        <v>2017</v>
      </c>
      <c r="AQ70" s="24"/>
      <c r="AR70" s="33"/>
      <c r="AS70" s="33"/>
      <c r="AT70" s="33"/>
      <c r="AU70" s="33"/>
      <c r="AV70" s="33"/>
      <c r="AW70" s="33"/>
      <c r="AX70" s="34"/>
      <c r="AZ70" s="32">
        <v>2017</v>
      </c>
      <c r="BA70" s="24"/>
      <c r="BB70" s="33"/>
      <c r="BC70" s="33"/>
      <c r="BD70" s="33"/>
      <c r="BE70" s="33"/>
      <c r="BF70" s="33"/>
      <c r="BG70" s="33"/>
      <c r="BH70" s="34"/>
    </row>
    <row r="71" spans="2:60" x14ac:dyDescent="0.25">
      <c r="L71" s="32">
        <v>2018</v>
      </c>
      <c r="M71" s="24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4">
        <v>0</v>
      </c>
      <c r="V71" s="32">
        <v>2018</v>
      </c>
      <c r="W71" s="24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4">
        <v>0</v>
      </c>
      <c r="AF71" s="32">
        <v>2018</v>
      </c>
      <c r="AG71" s="24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4">
        <v>0</v>
      </c>
      <c r="AP71" s="32">
        <v>2018</v>
      </c>
      <c r="AQ71" s="24"/>
      <c r="AR71" s="33"/>
      <c r="AS71" s="33"/>
      <c r="AT71" s="33"/>
      <c r="AU71" s="33"/>
      <c r="AV71" s="33"/>
      <c r="AW71" s="33"/>
      <c r="AX71" s="34"/>
      <c r="AZ71" s="32">
        <v>2018</v>
      </c>
      <c r="BA71" s="24"/>
      <c r="BB71" s="33"/>
      <c r="BC71" s="33"/>
      <c r="BD71" s="33"/>
      <c r="BE71" s="33"/>
      <c r="BF71" s="33"/>
      <c r="BG71" s="33"/>
      <c r="BH71" s="34"/>
    </row>
    <row r="72" spans="2:60" x14ac:dyDescent="0.25">
      <c r="L72" s="31">
        <v>2019</v>
      </c>
      <c r="M72" s="24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4">
        <v>0</v>
      </c>
      <c r="V72" s="31">
        <v>2019</v>
      </c>
      <c r="W72" s="24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4">
        <v>0</v>
      </c>
      <c r="AF72" s="31">
        <v>2019</v>
      </c>
      <c r="AG72" s="24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4">
        <v>0</v>
      </c>
      <c r="AP72" s="31">
        <v>2019</v>
      </c>
      <c r="AQ72" s="24"/>
      <c r="AR72" s="33"/>
      <c r="AS72" s="33"/>
      <c r="AT72" s="33"/>
      <c r="AU72" s="33"/>
      <c r="AV72" s="33"/>
      <c r="AW72" s="33"/>
      <c r="AX72" s="34"/>
      <c r="AZ72" s="31">
        <v>2019</v>
      </c>
      <c r="BA72" s="24"/>
      <c r="BB72" s="33"/>
      <c r="BC72" s="33"/>
      <c r="BD72" s="33"/>
      <c r="BE72" s="33"/>
      <c r="BF72" s="33"/>
      <c r="BG72" s="33"/>
      <c r="BH72" s="34"/>
    </row>
    <row r="73" spans="2:60" x14ac:dyDescent="0.25">
      <c r="L73" s="32">
        <v>2020</v>
      </c>
      <c r="M73" s="24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4">
        <v>0</v>
      </c>
      <c r="V73" s="32">
        <v>2020</v>
      </c>
      <c r="W73" s="24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4">
        <v>0</v>
      </c>
      <c r="AF73" s="32">
        <v>2020</v>
      </c>
      <c r="AG73" s="24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4">
        <v>0</v>
      </c>
      <c r="AP73" s="32">
        <v>2020</v>
      </c>
      <c r="AQ73" s="24"/>
      <c r="AR73" s="33"/>
      <c r="AS73" s="33"/>
      <c r="AT73" s="33"/>
      <c r="AU73" s="33"/>
      <c r="AV73" s="33"/>
      <c r="AW73" s="33"/>
      <c r="AX73" s="34"/>
      <c r="AZ73" s="32">
        <v>2020</v>
      </c>
      <c r="BA73" s="24"/>
      <c r="BB73" s="33"/>
      <c r="BC73" s="33"/>
      <c r="BD73" s="33"/>
      <c r="BE73" s="33"/>
      <c r="BF73" s="33"/>
      <c r="BG73" s="33"/>
      <c r="BH73" s="34"/>
    </row>
    <row r="74" spans="2:60" x14ac:dyDescent="0.25">
      <c r="L74" s="32">
        <v>2021</v>
      </c>
      <c r="M74" s="24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4">
        <v>0</v>
      </c>
      <c r="V74" s="32">
        <v>2021</v>
      </c>
      <c r="W74" s="24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4">
        <v>0</v>
      </c>
      <c r="AF74" s="32">
        <v>2021</v>
      </c>
      <c r="AG74" s="24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4">
        <v>0</v>
      </c>
      <c r="AP74" s="32">
        <v>2021</v>
      </c>
      <c r="AQ74" s="24"/>
      <c r="AR74" s="33"/>
      <c r="AS74" s="33"/>
      <c r="AT74" s="33"/>
      <c r="AU74" s="33"/>
      <c r="AV74" s="33"/>
      <c r="AW74" s="33"/>
      <c r="AX74" s="34"/>
      <c r="AZ74" s="32">
        <v>2021</v>
      </c>
      <c r="BA74" s="24"/>
      <c r="BB74" s="33"/>
      <c r="BC74" s="33"/>
      <c r="BD74" s="33"/>
      <c r="BE74" s="33"/>
      <c r="BF74" s="33"/>
      <c r="BG74" s="33"/>
      <c r="BH74" s="34"/>
    </row>
    <row r="75" spans="2:60" x14ac:dyDescent="0.25">
      <c r="L75" s="32">
        <v>2022</v>
      </c>
      <c r="M75" s="24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4">
        <v>0</v>
      </c>
      <c r="V75" s="32">
        <v>2022</v>
      </c>
      <c r="W75" s="24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4">
        <v>0</v>
      </c>
      <c r="AF75" s="32">
        <v>2022</v>
      </c>
      <c r="AG75" s="24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4">
        <v>0</v>
      </c>
      <c r="AP75" s="32">
        <v>2022</v>
      </c>
      <c r="AQ75" s="24"/>
      <c r="AR75" s="33"/>
      <c r="AS75" s="33"/>
      <c r="AT75" s="33"/>
      <c r="AU75" s="33"/>
      <c r="AV75" s="33"/>
      <c r="AW75" s="33"/>
      <c r="AX75" s="34"/>
      <c r="AZ75" s="32">
        <v>2022</v>
      </c>
      <c r="BA75" s="24"/>
      <c r="BB75" s="33"/>
      <c r="BC75" s="33"/>
      <c r="BD75" s="33"/>
      <c r="BE75" s="33"/>
      <c r="BF75" s="33"/>
      <c r="BG75" s="33"/>
      <c r="BH75" s="34"/>
    </row>
    <row r="76" spans="2:60" x14ac:dyDescent="0.25">
      <c r="L76" s="31">
        <v>2023</v>
      </c>
      <c r="M76" s="24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4">
        <v>0</v>
      </c>
      <c r="V76" s="31">
        <v>2023</v>
      </c>
      <c r="W76" s="24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4">
        <v>0</v>
      </c>
      <c r="AF76" s="31">
        <v>2023</v>
      </c>
      <c r="AG76" s="24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4">
        <v>0</v>
      </c>
      <c r="AP76" s="31">
        <v>2023</v>
      </c>
      <c r="AQ76" s="24"/>
      <c r="AR76" s="33"/>
      <c r="AS76" s="33"/>
      <c r="AT76" s="33"/>
      <c r="AU76" s="33"/>
      <c r="AV76" s="33"/>
      <c r="AW76" s="33"/>
      <c r="AX76" s="34"/>
      <c r="AZ76" s="31">
        <v>2023</v>
      </c>
      <c r="BA76" s="24"/>
      <c r="BB76" s="33"/>
      <c r="BC76" s="33"/>
      <c r="BD76" s="33"/>
      <c r="BE76" s="33"/>
      <c r="BF76" s="33"/>
      <c r="BG76" s="33"/>
      <c r="BH76" s="34"/>
    </row>
    <row r="77" spans="2:60" x14ac:dyDescent="0.25">
      <c r="L77" s="32">
        <v>2024</v>
      </c>
      <c r="M77" s="24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4">
        <v>0</v>
      </c>
      <c r="V77" s="32">
        <v>2024</v>
      </c>
      <c r="W77" s="24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4">
        <v>0</v>
      </c>
      <c r="AF77" s="32">
        <v>2024</v>
      </c>
      <c r="AG77" s="24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4">
        <v>0</v>
      </c>
      <c r="AP77" s="32">
        <v>2024</v>
      </c>
      <c r="AQ77" s="24"/>
      <c r="AR77" s="33"/>
      <c r="AS77" s="33"/>
      <c r="AT77" s="33"/>
      <c r="AU77" s="33"/>
      <c r="AV77" s="33"/>
      <c r="AW77" s="33"/>
      <c r="AX77" s="34"/>
      <c r="AZ77" s="32">
        <v>2024</v>
      </c>
      <c r="BA77" s="24"/>
      <c r="BB77" s="33"/>
      <c r="BC77" s="33"/>
      <c r="BD77" s="33"/>
      <c r="BE77" s="33"/>
      <c r="BF77" s="33"/>
      <c r="BG77" s="33"/>
      <c r="BH77" s="34"/>
    </row>
    <row r="78" spans="2:60" x14ac:dyDescent="0.25">
      <c r="L78" s="32">
        <v>2025</v>
      </c>
      <c r="M78" s="24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4">
        <v>0</v>
      </c>
      <c r="V78" s="32">
        <v>2025</v>
      </c>
      <c r="W78" s="24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4">
        <v>0</v>
      </c>
      <c r="AF78" s="32">
        <v>2025</v>
      </c>
      <c r="AG78" s="24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4">
        <v>0</v>
      </c>
      <c r="AP78" s="32">
        <v>2025</v>
      </c>
      <c r="AQ78" s="24"/>
      <c r="AR78" s="33"/>
      <c r="AS78" s="33"/>
      <c r="AT78" s="33"/>
      <c r="AU78" s="33"/>
      <c r="AV78" s="33"/>
      <c r="AW78" s="33"/>
      <c r="AX78" s="34"/>
      <c r="AZ78" s="32">
        <v>2025</v>
      </c>
      <c r="BA78" s="24"/>
      <c r="BB78" s="33"/>
      <c r="BC78" s="33"/>
      <c r="BD78" s="33"/>
      <c r="BE78" s="33"/>
      <c r="BF78" s="33"/>
      <c r="BG78" s="33"/>
      <c r="BH78" s="34"/>
    </row>
    <row r="79" spans="2:60" x14ac:dyDescent="0.25">
      <c r="L79" s="31">
        <v>2026</v>
      </c>
      <c r="M79" s="55">
        <v>2.3484557422864816E-2</v>
      </c>
      <c r="N79" s="57">
        <v>2.7198514909426708E-2</v>
      </c>
      <c r="O79" s="57">
        <v>2.7221453177544541E-2</v>
      </c>
      <c r="P79" s="57">
        <v>1.4685735309300396E-2</v>
      </c>
      <c r="Q79" s="57">
        <v>2.0386708575379275E-2</v>
      </c>
      <c r="R79" s="57">
        <v>3.3919593536482218E-3</v>
      </c>
      <c r="S79" s="57">
        <v>2.1413767217895119E-2</v>
      </c>
      <c r="T79" s="58">
        <v>1.8253723065491112E-2</v>
      </c>
      <c r="V79" s="31">
        <v>2026</v>
      </c>
      <c r="W79" s="55">
        <v>2.1593314132340113E-2</v>
      </c>
      <c r="X79" s="57">
        <v>2.6099951615728312E-2</v>
      </c>
      <c r="Y79" s="57">
        <v>2.752356943408496E-2</v>
      </c>
      <c r="Z79" s="57">
        <v>1.5526560477144846E-2</v>
      </c>
      <c r="AA79" s="57">
        <v>1.9607108705379295E-2</v>
      </c>
      <c r="AB79" s="57">
        <v>1.1621455524404745E-2</v>
      </c>
      <c r="AC79" s="57">
        <v>1.9175652421496547E-2</v>
      </c>
      <c r="AD79" s="58">
        <v>1.7858172131333117E-2</v>
      </c>
      <c r="AF79" s="31">
        <v>2026</v>
      </c>
      <c r="AG79" s="55">
        <v>1.8779484989830397E-3</v>
      </c>
      <c r="AH79" s="57">
        <v>1.0804196754625739E-3</v>
      </c>
      <c r="AI79" s="57">
        <v>-3.0419367097456185E-4</v>
      </c>
      <c r="AJ79" s="57">
        <v>-8.1203438279497941E-4</v>
      </c>
      <c r="AK79" s="57">
        <v>7.5191603254687323E-4</v>
      </c>
      <c r="AL79" s="57">
        <v>-7.985608739013661E-3</v>
      </c>
      <c r="AM79" s="57">
        <v>2.2525416750371896E-3</v>
      </c>
      <c r="AN79" s="58">
        <v>3.6053099204891303E-4</v>
      </c>
      <c r="AP79" s="31">
        <v>2026</v>
      </c>
      <c r="AQ79" s="24"/>
      <c r="AR79" s="33"/>
      <c r="AS79" s="33"/>
      <c r="AT79" s="33"/>
      <c r="AU79" s="33"/>
      <c r="AV79" s="33"/>
      <c r="AW79" s="33"/>
      <c r="AX79" s="34"/>
      <c r="AZ79" s="31">
        <v>2026</v>
      </c>
      <c r="BA79" s="24"/>
      <c r="BB79" s="33"/>
      <c r="BC79" s="33"/>
      <c r="BD79" s="33"/>
      <c r="BE79" s="33"/>
      <c r="BF79" s="33"/>
      <c r="BG79" s="33"/>
      <c r="BH79" s="34"/>
    </row>
    <row r="80" spans="2:60" x14ac:dyDescent="0.25">
      <c r="L80" s="32">
        <v>2027</v>
      </c>
      <c r="M80" s="55">
        <v>-7.9030221749946117E-3</v>
      </c>
      <c r="N80" s="57">
        <v>-1.6036306732163275E-2</v>
      </c>
      <c r="O80" s="57">
        <v>-1.8592469521147792E-2</v>
      </c>
      <c r="P80" s="57">
        <v>-1.5721606172396596E-2</v>
      </c>
      <c r="Q80" s="57">
        <v>-1.5190432166687917E-2</v>
      </c>
      <c r="R80" s="57">
        <v>-1.2258278917883447E-2</v>
      </c>
      <c r="S80" s="57">
        <v>-2.6898007513228017E-2</v>
      </c>
      <c r="T80" s="58">
        <v>-6.6173057060491258E-3</v>
      </c>
      <c r="V80" s="32">
        <v>2027</v>
      </c>
      <c r="W80" s="55">
        <v>-7.9030221749946117E-3</v>
      </c>
      <c r="X80" s="57">
        <v>-1.6036306732163275E-2</v>
      </c>
      <c r="Y80" s="57">
        <v>-1.8592469521147792E-2</v>
      </c>
      <c r="Z80" s="57">
        <v>-1.5721606172396596E-2</v>
      </c>
      <c r="AA80" s="57">
        <v>-1.5190432166687917E-2</v>
      </c>
      <c r="AB80" s="57">
        <v>-1.2258278917883447E-2</v>
      </c>
      <c r="AC80" s="57">
        <v>-2.6898007513228017E-2</v>
      </c>
      <c r="AD80" s="58">
        <v>-6.6173057060491258E-3</v>
      </c>
      <c r="AF80" s="32">
        <v>2027</v>
      </c>
      <c r="AG80" s="55">
        <v>0</v>
      </c>
      <c r="AH80" s="57">
        <v>0</v>
      </c>
      <c r="AI80" s="57">
        <v>0</v>
      </c>
      <c r="AJ80" s="57">
        <v>0</v>
      </c>
      <c r="AK80" s="57">
        <v>0</v>
      </c>
      <c r="AL80" s="57">
        <v>0</v>
      </c>
      <c r="AM80" s="57">
        <v>0</v>
      </c>
      <c r="AN80" s="58">
        <v>0</v>
      </c>
      <c r="AP80" s="32">
        <v>2027</v>
      </c>
      <c r="AQ80" s="24"/>
      <c r="AR80" s="33"/>
      <c r="AS80" s="33"/>
      <c r="AT80" s="33"/>
      <c r="AU80" s="33"/>
      <c r="AV80" s="33"/>
      <c r="AW80" s="33"/>
      <c r="AX80" s="34"/>
      <c r="AZ80" s="32">
        <v>2027</v>
      </c>
      <c r="BA80" s="24"/>
      <c r="BB80" s="33"/>
      <c r="BC80" s="33"/>
      <c r="BD80" s="33"/>
      <c r="BE80" s="33"/>
      <c r="BF80" s="33"/>
      <c r="BG80" s="33"/>
      <c r="BH80" s="34"/>
    </row>
    <row r="81" spans="2:62" x14ac:dyDescent="0.25">
      <c r="L81" s="32">
        <v>2028</v>
      </c>
      <c r="M81" s="55">
        <v>-9.6210724574961048E-3</v>
      </c>
      <c r="N81" s="57">
        <v>-1.7544631048381221E-2</v>
      </c>
      <c r="O81" s="57">
        <v>-2.0531028636658788E-2</v>
      </c>
      <c r="P81" s="57">
        <v>-1.8117240729267015E-2</v>
      </c>
      <c r="Q81" s="57">
        <v>-1.7196485702450248E-2</v>
      </c>
      <c r="R81" s="57">
        <v>-1.448354895816184E-2</v>
      </c>
      <c r="S81" s="57">
        <v>-2.9692842014101828E-2</v>
      </c>
      <c r="T81" s="58">
        <v>-8.8595942341445078E-3</v>
      </c>
      <c r="V81" s="32">
        <v>2028</v>
      </c>
      <c r="W81" s="55">
        <v>-9.6210724574961048E-3</v>
      </c>
      <c r="X81" s="57">
        <v>-1.7544631048381221E-2</v>
      </c>
      <c r="Y81" s="57">
        <v>-2.0531028636658788E-2</v>
      </c>
      <c r="Z81" s="57">
        <v>-1.8117240729267015E-2</v>
      </c>
      <c r="AA81" s="57">
        <v>-1.7196485702450248E-2</v>
      </c>
      <c r="AB81" s="57">
        <v>-1.448354895816184E-2</v>
      </c>
      <c r="AC81" s="57">
        <v>-2.9692842014101828E-2</v>
      </c>
      <c r="AD81" s="58">
        <v>-8.8595942341445078E-3</v>
      </c>
      <c r="AF81" s="32">
        <v>2028</v>
      </c>
      <c r="AG81" s="55">
        <v>0</v>
      </c>
      <c r="AH81" s="57">
        <v>0</v>
      </c>
      <c r="AI81" s="57">
        <v>0</v>
      </c>
      <c r="AJ81" s="57">
        <v>0</v>
      </c>
      <c r="AK81" s="57">
        <v>0</v>
      </c>
      <c r="AL81" s="57">
        <v>0</v>
      </c>
      <c r="AM81" s="57">
        <v>0</v>
      </c>
      <c r="AN81" s="58">
        <v>0</v>
      </c>
      <c r="AP81" s="32">
        <v>2028</v>
      </c>
      <c r="AQ81" s="24"/>
      <c r="AR81" s="33"/>
      <c r="AS81" s="33"/>
      <c r="AT81" s="33"/>
      <c r="AU81" s="33"/>
      <c r="AV81" s="33"/>
      <c r="AW81" s="33"/>
      <c r="AX81" s="34"/>
      <c r="AZ81" s="32">
        <v>2028</v>
      </c>
      <c r="BA81" s="24"/>
      <c r="BB81" s="33"/>
      <c r="BC81" s="33"/>
      <c r="BD81" s="33"/>
      <c r="BE81" s="33"/>
      <c r="BF81" s="33"/>
      <c r="BG81" s="33"/>
      <c r="BH81" s="34"/>
    </row>
    <row r="82" spans="2:62" x14ac:dyDescent="0.25">
      <c r="L82" s="32">
        <v>2029</v>
      </c>
      <c r="M82" s="55">
        <v>-7.8279371095224537E-3</v>
      </c>
      <c r="N82" s="57">
        <v>-1.5471904385827462E-2</v>
      </c>
      <c r="O82" s="57">
        <v>-1.8091339009737251E-2</v>
      </c>
      <c r="P82" s="57">
        <v>-1.5712867613695836E-2</v>
      </c>
      <c r="Q82" s="57">
        <v>-1.4989567674304372E-2</v>
      </c>
      <c r="R82" s="57">
        <v>-1.2128748225530228E-2</v>
      </c>
      <c r="S82" s="57">
        <v>-2.69554747442734E-2</v>
      </c>
      <c r="T82" s="58">
        <v>-6.5167394054410632E-3</v>
      </c>
      <c r="V82" s="32">
        <v>2029</v>
      </c>
      <c r="W82" s="55">
        <v>-7.8279371095224537E-3</v>
      </c>
      <c r="X82" s="57">
        <v>-1.5471904385827462E-2</v>
      </c>
      <c r="Y82" s="57">
        <v>-1.8091339009737251E-2</v>
      </c>
      <c r="Z82" s="57">
        <v>-1.5712867613695836E-2</v>
      </c>
      <c r="AA82" s="57">
        <v>-1.4989567674304372E-2</v>
      </c>
      <c r="AB82" s="57">
        <v>-1.2128748225530228E-2</v>
      </c>
      <c r="AC82" s="57">
        <v>-2.69554747442734E-2</v>
      </c>
      <c r="AD82" s="58">
        <v>-6.5167394054410632E-3</v>
      </c>
      <c r="AF82" s="32">
        <v>2029</v>
      </c>
      <c r="AG82" s="55">
        <v>0</v>
      </c>
      <c r="AH82" s="57">
        <v>0</v>
      </c>
      <c r="AI82" s="57">
        <v>0</v>
      </c>
      <c r="AJ82" s="57">
        <v>0</v>
      </c>
      <c r="AK82" s="57">
        <v>0</v>
      </c>
      <c r="AL82" s="57">
        <v>0</v>
      </c>
      <c r="AM82" s="57">
        <v>0</v>
      </c>
      <c r="AN82" s="58">
        <v>0</v>
      </c>
      <c r="AP82" s="32">
        <v>2029</v>
      </c>
      <c r="AQ82" s="24"/>
      <c r="AR82" s="33"/>
      <c r="AS82" s="33"/>
      <c r="AT82" s="33"/>
      <c r="AU82" s="33"/>
      <c r="AV82" s="33"/>
      <c r="AW82" s="33"/>
      <c r="AX82" s="34"/>
      <c r="AZ82" s="32">
        <v>2029</v>
      </c>
      <c r="BA82" s="24"/>
      <c r="BB82" s="33"/>
      <c r="BC82" s="33"/>
      <c r="BD82" s="33"/>
      <c r="BE82" s="33"/>
      <c r="BF82" s="33"/>
      <c r="BG82" s="33"/>
      <c r="BH82" s="34"/>
    </row>
    <row r="83" spans="2:62" x14ac:dyDescent="0.25">
      <c r="L83" s="31">
        <v>2030</v>
      </c>
      <c r="M83" s="55">
        <v>-4.8018389560986474E-3</v>
      </c>
      <c r="N83" s="57">
        <v>-1.2091095820828235E-2</v>
      </c>
      <c r="O83" s="57">
        <v>-1.4059535188560623E-2</v>
      </c>
      <c r="P83" s="57">
        <v>-1.162479802320493E-2</v>
      </c>
      <c r="Q83" s="57">
        <v>-1.1336574670081423E-2</v>
      </c>
      <c r="R83" s="57">
        <v>-8.1838885446114951E-3</v>
      </c>
      <c r="S83" s="57">
        <v>-2.2261792044441453E-2</v>
      </c>
      <c r="T83" s="58">
        <v>-2.5482334822942709E-3</v>
      </c>
      <c r="V83" s="31">
        <v>2030</v>
      </c>
      <c r="W83" s="55">
        <v>-4.8018389560986474E-3</v>
      </c>
      <c r="X83" s="57">
        <v>-1.2091095820828235E-2</v>
      </c>
      <c r="Y83" s="57">
        <v>-1.4059535188560623E-2</v>
      </c>
      <c r="Z83" s="57">
        <v>-1.162479802320493E-2</v>
      </c>
      <c r="AA83" s="57">
        <v>-1.1336574670081423E-2</v>
      </c>
      <c r="AB83" s="57">
        <v>-8.1838885446114951E-3</v>
      </c>
      <c r="AC83" s="57">
        <v>-2.2261792044441453E-2</v>
      </c>
      <c r="AD83" s="58">
        <v>-2.5482334822942709E-3</v>
      </c>
      <c r="AF83" s="31">
        <v>2030</v>
      </c>
      <c r="AG83" s="55">
        <v>0</v>
      </c>
      <c r="AH83" s="57">
        <v>0</v>
      </c>
      <c r="AI83" s="57">
        <v>0</v>
      </c>
      <c r="AJ83" s="57">
        <v>0</v>
      </c>
      <c r="AK83" s="57">
        <v>0</v>
      </c>
      <c r="AL83" s="57">
        <v>0</v>
      </c>
      <c r="AM83" s="57">
        <v>0</v>
      </c>
      <c r="AN83" s="58">
        <v>0</v>
      </c>
      <c r="AP83" s="31">
        <v>2030</v>
      </c>
      <c r="AQ83" s="24"/>
      <c r="AR83" s="33"/>
      <c r="AS83" s="33"/>
      <c r="AT83" s="33"/>
      <c r="AU83" s="33"/>
      <c r="AV83" s="33"/>
      <c r="AW83" s="33"/>
      <c r="AX83" s="34"/>
      <c r="AZ83" s="31">
        <v>2030</v>
      </c>
      <c r="BA83" s="24"/>
      <c r="BB83" s="33"/>
      <c r="BC83" s="33"/>
      <c r="BD83" s="33"/>
      <c r="BE83" s="33"/>
      <c r="BF83" s="33"/>
      <c r="BG83" s="33"/>
      <c r="BH83" s="34"/>
    </row>
    <row r="84" spans="2:62" x14ac:dyDescent="0.25">
      <c r="L84" s="32">
        <v>2031</v>
      </c>
      <c r="M84" s="55">
        <v>-3.4607508201013326E-3</v>
      </c>
      <c r="N84" s="57">
        <v>-1.0472388688971157E-2</v>
      </c>
      <c r="O84" s="57">
        <v>-1.2251427097393797E-2</v>
      </c>
      <c r="P84" s="57">
        <v>-9.81783051846008E-3</v>
      </c>
      <c r="Q84" s="57">
        <v>-9.6615742801405835E-3</v>
      </c>
      <c r="R84" s="57">
        <v>-6.4080515851442366E-3</v>
      </c>
      <c r="S84" s="57">
        <v>-2.0208101332326533E-2</v>
      </c>
      <c r="T84" s="58">
        <v>-7.7036617772363591E-4</v>
      </c>
      <c r="V84" s="32">
        <v>2031</v>
      </c>
      <c r="W84" s="55">
        <v>-3.4607508201013326E-3</v>
      </c>
      <c r="X84" s="57">
        <v>-1.0472388688971157E-2</v>
      </c>
      <c r="Y84" s="57">
        <v>-1.2251427097393797E-2</v>
      </c>
      <c r="Z84" s="57">
        <v>-9.81783051846008E-3</v>
      </c>
      <c r="AA84" s="57">
        <v>-9.6615742801405835E-3</v>
      </c>
      <c r="AB84" s="57">
        <v>-6.4080515851442366E-3</v>
      </c>
      <c r="AC84" s="57">
        <v>-2.0208101332326533E-2</v>
      </c>
      <c r="AD84" s="58">
        <v>-7.7036617772363591E-4</v>
      </c>
      <c r="AF84" s="32">
        <v>2031</v>
      </c>
      <c r="AG84" s="55">
        <v>0</v>
      </c>
      <c r="AH84" s="57">
        <v>0</v>
      </c>
      <c r="AI84" s="57">
        <v>0</v>
      </c>
      <c r="AJ84" s="57">
        <v>0</v>
      </c>
      <c r="AK84" s="57">
        <v>0</v>
      </c>
      <c r="AL84" s="57">
        <v>0</v>
      </c>
      <c r="AM84" s="57">
        <v>0</v>
      </c>
      <c r="AN84" s="58">
        <v>0</v>
      </c>
      <c r="AP84" s="32">
        <v>2031</v>
      </c>
      <c r="AQ84" s="24"/>
      <c r="AR84" s="33"/>
      <c r="AS84" s="33"/>
      <c r="AT84" s="33"/>
      <c r="AU84" s="33"/>
      <c r="AV84" s="33"/>
      <c r="AW84" s="33"/>
      <c r="AX84" s="34"/>
      <c r="AZ84" s="32">
        <v>2031</v>
      </c>
      <c r="BA84" s="24"/>
      <c r="BB84" s="33"/>
      <c r="BC84" s="33"/>
      <c r="BD84" s="33"/>
      <c r="BE84" s="33"/>
      <c r="BF84" s="33"/>
      <c r="BG84" s="33"/>
      <c r="BH84" s="34"/>
    </row>
    <row r="85" spans="2:62" x14ac:dyDescent="0.25">
      <c r="L85" s="32">
        <v>2032</v>
      </c>
      <c r="M85" s="55">
        <v>-3.8941725103236458E-3</v>
      </c>
      <c r="N85" s="57">
        <v>-1.0657987539484659E-2</v>
      </c>
      <c r="O85" s="57">
        <v>-1.264767939838507E-2</v>
      </c>
      <c r="P85" s="57">
        <v>-1.0481893212704096E-2</v>
      </c>
      <c r="Q85" s="57">
        <v>-1.0155785470106204E-2</v>
      </c>
      <c r="R85" s="57">
        <v>-6.984950267321377E-3</v>
      </c>
      <c r="S85" s="57">
        <v>-2.1000262099197142E-2</v>
      </c>
      <c r="T85" s="58">
        <v>-1.3550517992597655E-3</v>
      </c>
      <c r="V85" s="32">
        <v>2032</v>
      </c>
      <c r="W85" s="55">
        <v>-3.8941725103236458E-3</v>
      </c>
      <c r="X85" s="57">
        <v>-1.0657987539484659E-2</v>
      </c>
      <c r="Y85" s="57">
        <v>-1.264767939838507E-2</v>
      </c>
      <c r="Z85" s="57">
        <v>-1.0481893212704096E-2</v>
      </c>
      <c r="AA85" s="57">
        <v>-1.0155785470106204E-2</v>
      </c>
      <c r="AB85" s="57">
        <v>-6.984950267321377E-3</v>
      </c>
      <c r="AC85" s="57">
        <v>-2.1000262099197142E-2</v>
      </c>
      <c r="AD85" s="58">
        <v>-1.3550517992597655E-3</v>
      </c>
      <c r="AF85" s="32">
        <v>2032</v>
      </c>
      <c r="AG85" s="55">
        <v>0</v>
      </c>
      <c r="AH85" s="57">
        <v>0</v>
      </c>
      <c r="AI85" s="57">
        <v>0</v>
      </c>
      <c r="AJ85" s="57">
        <v>0</v>
      </c>
      <c r="AK85" s="57">
        <v>0</v>
      </c>
      <c r="AL85" s="57">
        <v>0</v>
      </c>
      <c r="AM85" s="57">
        <v>0</v>
      </c>
      <c r="AN85" s="58">
        <v>0</v>
      </c>
      <c r="AP85" s="32">
        <v>2032</v>
      </c>
      <c r="AQ85" s="24"/>
      <c r="AR85" s="33"/>
      <c r="AS85" s="33"/>
      <c r="AT85" s="33"/>
      <c r="AU85" s="33"/>
      <c r="AV85" s="33"/>
      <c r="AW85" s="33"/>
      <c r="AX85" s="34"/>
      <c r="AZ85" s="32">
        <v>2032</v>
      </c>
      <c r="BA85" s="24"/>
      <c r="BB85" s="33"/>
      <c r="BC85" s="33"/>
      <c r="BD85" s="33"/>
      <c r="BE85" s="33"/>
      <c r="BF85" s="33"/>
      <c r="BG85" s="33"/>
      <c r="BH85" s="34"/>
    </row>
    <row r="86" spans="2:62" x14ac:dyDescent="0.25">
      <c r="L86" s="32">
        <v>2033</v>
      </c>
      <c r="M86" s="55">
        <v>-4.0990668969180799E-3</v>
      </c>
      <c r="N86" s="57">
        <v>-1.0626355910390517E-2</v>
      </c>
      <c r="O86" s="57">
        <v>-1.2757426268119487E-2</v>
      </c>
      <c r="P86" s="57">
        <v>-1.0821541476027541E-2</v>
      </c>
      <c r="Q86" s="57">
        <v>-1.0348384759410134E-2</v>
      </c>
      <c r="R86" s="57">
        <v>-7.2371293788660029E-3</v>
      </c>
      <c r="S86" s="57">
        <v>-1.8207069078342464E-2</v>
      </c>
      <c r="T86" s="58">
        <v>-1.6422894610369498E-3</v>
      </c>
      <c r="V86" s="32">
        <v>2033</v>
      </c>
      <c r="W86" s="55">
        <v>-4.0990668969180799E-3</v>
      </c>
      <c r="X86" s="57">
        <v>-1.0626355910390517E-2</v>
      </c>
      <c r="Y86" s="57">
        <v>-1.2757426268119487E-2</v>
      </c>
      <c r="Z86" s="57">
        <v>-1.0821541476027541E-2</v>
      </c>
      <c r="AA86" s="57">
        <v>-1.0348384759410134E-2</v>
      </c>
      <c r="AB86" s="57">
        <v>-7.2371293788660029E-3</v>
      </c>
      <c r="AC86" s="57">
        <v>-1.8207069078342464E-2</v>
      </c>
      <c r="AD86" s="58">
        <v>-1.6422894610369498E-3</v>
      </c>
      <c r="AF86" s="32">
        <v>2033</v>
      </c>
      <c r="AG86" s="55">
        <v>0</v>
      </c>
      <c r="AH86" s="57">
        <v>0</v>
      </c>
      <c r="AI86" s="57">
        <v>0</v>
      </c>
      <c r="AJ86" s="57">
        <v>0</v>
      </c>
      <c r="AK86" s="57">
        <v>0</v>
      </c>
      <c r="AL86" s="57">
        <v>0</v>
      </c>
      <c r="AM86" s="57">
        <v>0</v>
      </c>
      <c r="AN86" s="58">
        <v>0</v>
      </c>
      <c r="AP86" s="32">
        <v>2033</v>
      </c>
      <c r="AQ86" s="24"/>
      <c r="AR86" s="33"/>
      <c r="AS86" s="33"/>
      <c r="AT86" s="33"/>
      <c r="AU86" s="33"/>
      <c r="AV86" s="33"/>
      <c r="AW86" s="33"/>
      <c r="AX86" s="34"/>
      <c r="AZ86" s="32">
        <v>2033</v>
      </c>
      <c r="BA86" s="24"/>
      <c r="BB86" s="33"/>
      <c r="BC86" s="33"/>
      <c r="BD86" s="33"/>
      <c r="BE86" s="33"/>
      <c r="BF86" s="33"/>
      <c r="BG86" s="33"/>
      <c r="BH86" s="34"/>
    </row>
    <row r="87" spans="2:62" x14ac:dyDescent="0.25">
      <c r="L87" s="31">
        <v>2034</v>
      </c>
      <c r="M87" s="55">
        <v>-3.7162361096826357E-3</v>
      </c>
      <c r="N87" s="57">
        <v>-1.1547080697196344E-2</v>
      </c>
      <c r="O87" s="57">
        <v>-1.4017493332961761E-2</v>
      </c>
      <c r="P87" s="57">
        <v>-1.2482430624701002E-2</v>
      </c>
      <c r="Q87" s="57">
        <v>-1.1734594902482076E-2</v>
      </c>
      <c r="R87" s="57">
        <v>-8.7549174346880365E-3</v>
      </c>
      <c r="S87" s="57">
        <v>-1.3236457530246826E-3</v>
      </c>
      <c r="T87" s="58">
        <v>-3.1873821314455375E-3</v>
      </c>
      <c r="V87" s="31">
        <v>2034</v>
      </c>
      <c r="W87" s="55">
        <v>-3.7162361096826357E-3</v>
      </c>
      <c r="X87" s="57">
        <v>-1.1547080697196344E-2</v>
      </c>
      <c r="Y87" s="57">
        <v>-1.4017493332961761E-2</v>
      </c>
      <c r="Z87" s="57">
        <v>-1.2482430624701002E-2</v>
      </c>
      <c r="AA87" s="57">
        <v>-1.1734594902482076E-2</v>
      </c>
      <c r="AB87" s="57">
        <v>-8.7549174346880365E-3</v>
      </c>
      <c r="AC87" s="57">
        <v>-1.3236457530246826E-3</v>
      </c>
      <c r="AD87" s="58">
        <v>-3.1873821314455375E-3</v>
      </c>
      <c r="AF87" s="31">
        <v>2034</v>
      </c>
      <c r="AG87" s="55">
        <v>0</v>
      </c>
      <c r="AH87" s="57">
        <v>0</v>
      </c>
      <c r="AI87" s="57">
        <v>0</v>
      </c>
      <c r="AJ87" s="57">
        <v>0</v>
      </c>
      <c r="AK87" s="57">
        <v>0</v>
      </c>
      <c r="AL87" s="57">
        <v>0</v>
      </c>
      <c r="AM87" s="57">
        <v>0</v>
      </c>
      <c r="AN87" s="58">
        <v>0</v>
      </c>
      <c r="AP87" s="31">
        <v>2034</v>
      </c>
      <c r="AQ87" s="24"/>
      <c r="AR87" s="33"/>
      <c r="AS87" s="33"/>
      <c r="AT87" s="33"/>
      <c r="AU87" s="33"/>
      <c r="AV87" s="33"/>
      <c r="AW87" s="33"/>
      <c r="AX87" s="34"/>
      <c r="AZ87" s="31">
        <v>2034</v>
      </c>
      <c r="BA87" s="24"/>
      <c r="BB87" s="33"/>
      <c r="BC87" s="33"/>
      <c r="BD87" s="33"/>
      <c r="BE87" s="33"/>
      <c r="BF87" s="33"/>
      <c r="BG87" s="33"/>
      <c r="BH87" s="34"/>
    </row>
    <row r="88" spans="2:62" x14ac:dyDescent="0.25">
      <c r="L88" s="32">
        <v>2035</v>
      </c>
      <c r="M88" s="55">
        <v>-2.247260099226267E-4</v>
      </c>
      <c r="N88" s="57">
        <v>-1.1346346047738765E-2</v>
      </c>
      <c r="O88" s="57">
        <v>-1.3868752537401496E-2</v>
      </c>
      <c r="P88" s="57">
        <v>-1.2595005012877469E-2</v>
      </c>
      <c r="Q88" s="57">
        <v>-1.1877823334603521E-2</v>
      </c>
      <c r="R88" s="57">
        <v>-7.986253904658569E-3</v>
      </c>
      <c r="S88" s="57">
        <v>-1.1016428733017225E-3</v>
      </c>
      <c r="T88" s="58">
        <v>-3.299254306429189E-3</v>
      </c>
      <c r="V88" s="32">
        <v>2035</v>
      </c>
      <c r="W88" s="55">
        <v>-2.247260099226267E-4</v>
      </c>
      <c r="X88" s="57">
        <v>-1.1346346047738765E-2</v>
      </c>
      <c r="Y88" s="57">
        <v>-1.3868752537401496E-2</v>
      </c>
      <c r="Z88" s="57">
        <v>-1.2595005012877469E-2</v>
      </c>
      <c r="AA88" s="57">
        <v>-1.1877823334603521E-2</v>
      </c>
      <c r="AB88" s="57">
        <v>-7.986253904658569E-3</v>
      </c>
      <c r="AC88" s="57">
        <v>-1.1016428733017225E-3</v>
      </c>
      <c r="AD88" s="58">
        <v>-3.299254306429189E-3</v>
      </c>
      <c r="AF88" s="32">
        <v>2035</v>
      </c>
      <c r="AG88" s="55">
        <v>0</v>
      </c>
      <c r="AH88" s="57">
        <v>0</v>
      </c>
      <c r="AI88" s="57">
        <v>0</v>
      </c>
      <c r="AJ88" s="57">
        <v>0</v>
      </c>
      <c r="AK88" s="57">
        <v>0</v>
      </c>
      <c r="AL88" s="57">
        <v>0</v>
      </c>
      <c r="AM88" s="57">
        <v>0</v>
      </c>
      <c r="AN88" s="58">
        <v>0</v>
      </c>
      <c r="AP88" s="32">
        <v>2035</v>
      </c>
      <c r="AQ88" s="24"/>
      <c r="AR88" s="33"/>
      <c r="AS88" s="33"/>
      <c r="AT88" s="33"/>
      <c r="AU88" s="33"/>
      <c r="AV88" s="33"/>
      <c r="AW88" s="33"/>
      <c r="AX88" s="34"/>
      <c r="AZ88" s="32">
        <v>2035</v>
      </c>
      <c r="BA88" s="24"/>
      <c r="BB88" s="33"/>
      <c r="BC88" s="33"/>
      <c r="BD88" s="33"/>
      <c r="BE88" s="33"/>
      <c r="BF88" s="33"/>
      <c r="BG88" s="33"/>
      <c r="BH88" s="34"/>
    </row>
    <row r="89" spans="2:62" x14ac:dyDescent="0.25">
      <c r="L89" s="32">
        <v>2036</v>
      </c>
      <c r="M89" s="55">
        <v>-1.3557750057735518E-5</v>
      </c>
      <c r="N89" s="57">
        <v>-1.0759835609671975E-2</v>
      </c>
      <c r="O89" s="57">
        <v>-1.3265956640059917E-2</v>
      </c>
      <c r="P89" s="57">
        <v>-1.2325621336407133E-2</v>
      </c>
      <c r="Q89" s="57">
        <v>-1.1623187437943661E-2</v>
      </c>
      <c r="R89" s="57">
        <v>-2.1454263113285243E-4</v>
      </c>
      <c r="S89" s="57">
        <v>-6.6966547399205378E-4</v>
      </c>
      <c r="T89" s="58">
        <v>-2.9734943417828452E-3</v>
      </c>
      <c r="V89" s="32">
        <v>2036</v>
      </c>
      <c r="W89" s="55">
        <v>-1.3557750057735518E-5</v>
      </c>
      <c r="X89" s="57">
        <v>-1.0759835609671975E-2</v>
      </c>
      <c r="Y89" s="57">
        <v>-1.3265956640059917E-2</v>
      </c>
      <c r="Z89" s="57">
        <v>-1.2325621336407133E-2</v>
      </c>
      <c r="AA89" s="57">
        <v>-1.1623187437943661E-2</v>
      </c>
      <c r="AB89" s="57">
        <v>-2.1454263113285243E-4</v>
      </c>
      <c r="AC89" s="57">
        <v>-6.6966547399205378E-4</v>
      </c>
      <c r="AD89" s="58">
        <v>-2.9734943417828452E-3</v>
      </c>
      <c r="AF89" s="32">
        <v>2036</v>
      </c>
      <c r="AG89" s="55">
        <v>0</v>
      </c>
      <c r="AH89" s="57">
        <v>0</v>
      </c>
      <c r="AI89" s="57">
        <v>0</v>
      </c>
      <c r="AJ89" s="57">
        <v>0</v>
      </c>
      <c r="AK89" s="57">
        <v>0</v>
      </c>
      <c r="AL89" s="57">
        <v>0</v>
      </c>
      <c r="AM89" s="57">
        <v>0</v>
      </c>
      <c r="AN89" s="58">
        <v>0</v>
      </c>
      <c r="AP89" s="32">
        <v>2036</v>
      </c>
      <c r="AQ89" s="24"/>
      <c r="AR89" s="33"/>
      <c r="AS89" s="33"/>
      <c r="AT89" s="33"/>
      <c r="AU89" s="33"/>
      <c r="AV89" s="33"/>
      <c r="AW89" s="33"/>
      <c r="AX89" s="34"/>
      <c r="AZ89" s="32">
        <v>2036</v>
      </c>
      <c r="BA89" s="24"/>
      <c r="BB89" s="33"/>
      <c r="BC89" s="33"/>
      <c r="BD89" s="33"/>
      <c r="BE89" s="33"/>
      <c r="BF89" s="33"/>
      <c r="BG89" s="33"/>
      <c r="BH89" s="34"/>
    </row>
    <row r="90" spans="2:62" x14ac:dyDescent="0.25">
      <c r="L90" s="32">
        <v>2037</v>
      </c>
      <c r="M90" s="55">
        <v>2.5190199071545294E-5</v>
      </c>
      <c r="N90" s="57">
        <v>-1.042439421501884E-2</v>
      </c>
      <c r="O90" s="57">
        <v>-1.2985710415818419E-2</v>
      </c>
      <c r="P90" s="57">
        <v>-1.2324744070448146E-2</v>
      </c>
      <c r="Q90" s="57">
        <v>-1.1562244228085827E-2</v>
      </c>
      <c r="R90" s="57">
        <v>-1.6218269302792354E-4</v>
      </c>
      <c r="S90" s="57">
        <v>-5.8042877110187074E-4</v>
      </c>
      <c r="T90" s="58">
        <v>-1.8279312098256062E-3</v>
      </c>
      <c r="V90" s="32">
        <v>2037</v>
      </c>
      <c r="W90" s="55">
        <v>2.5190199071545294E-5</v>
      </c>
      <c r="X90" s="57">
        <v>-1.042439421501884E-2</v>
      </c>
      <c r="Y90" s="57">
        <v>-1.2985710415818419E-2</v>
      </c>
      <c r="Z90" s="57">
        <v>-1.2324744070448146E-2</v>
      </c>
      <c r="AA90" s="57">
        <v>-1.1562244228085827E-2</v>
      </c>
      <c r="AB90" s="57">
        <v>-1.6218269302792354E-4</v>
      </c>
      <c r="AC90" s="57">
        <v>-5.8042877110187074E-4</v>
      </c>
      <c r="AD90" s="58">
        <v>-1.8279312098256062E-3</v>
      </c>
      <c r="AF90" s="32">
        <v>2037</v>
      </c>
      <c r="AG90" s="55">
        <v>0</v>
      </c>
      <c r="AH90" s="57">
        <v>0</v>
      </c>
      <c r="AI90" s="57">
        <v>0</v>
      </c>
      <c r="AJ90" s="57">
        <v>0</v>
      </c>
      <c r="AK90" s="57">
        <v>0</v>
      </c>
      <c r="AL90" s="57">
        <v>0</v>
      </c>
      <c r="AM90" s="57">
        <v>0</v>
      </c>
      <c r="AN90" s="58">
        <v>0</v>
      </c>
      <c r="AP90" s="32">
        <v>2037</v>
      </c>
      <c r="AQ90" s="24"/>
      <c r="AR90" s="33"/>
      <c r="AS90" s="33"/>
      <c r="AT90" s="33"/>
      <c r="AU90" s="33"/>
      <c r="AV90" s="33"/>
      <c r="AW90" s="33"/>
      <c r="AX90" s="34"/>
      <c r="AZ90" s="32">
        <v>2037</v>
      </c>
      <c r="BA90" s="24"/>
      <c r="BB90" s="33"/>
      <c r="BC90" s="33"/>
      <c r="BD90" s="33"/>
      <c r="BE90" s="33"/>
      <c r="BF90" s="33"/>
      <c r="BG90" s="33"/>
      <c r="BH90" s="34"/>
    </row>
    <row r="91" spans="2:62" x14ac:dyDescent="0.25">
      <c r="L91" s="31">
        <v>2038</v>
      </c>
      <c r="M91" s="55">
        <v>2.0064558800791943E-4</v>
      </c>
      <c r="N91" s="57">
        <v>-9.9268650979518203E-3</v>
      </c>
      <c r="O91" s="57">
        <v>-1.2493323303993664E-2</v>
      </c>
      <c r="P91" s="57">
        <v>-9.219468399298214E-3</v>
      </c>
      <c r="Q91" s="57">
        <v>-1.1337524863189175E-2</v>
      </c>
      <c r="R91" s="57">
        <v>7.9705815680730652E-5</v>
      </c>
      <c r="S91" s="57">
        <v>-2.5330796759914787E-4</v>
      </c>
      <c r="T91" s="58">
        <v>1.1163293021310139E-4</v>
      </c>
      <c r="V91" s="31">
        <v>2038</v>
      </c>
      <c r="W91" s="55">
        <v>2.0064558800791943E-4</v>
      </c>
      <c r="X91" s="57">
        <v>-9.9268650979518203E-3</v>
      </c>
      <c r="Y91" s="57">
        <v>-1.2493323303993664E-2</v>
      </c>
      <c r="Z91" s="57">
        <v>-9.219468399298214E-3</v>
      </c>
      <c r="AA91" s="57">
        <v>-1.1337524863189175E-2</v>
      </c>
      <c r="AB91" s="57">
        <v>7.9705815680730652E-5</v>
      </c>
      <c r="AC91" s="57">
        <v>-2.5330796759914787E-4</v>
      </c>
      <c r="AD91" s="58">
        <v>1.1163293021310139E-4</v>
      </c>
      <c r="AF91" s="31">
        <v>2038</v>
      </c>
      <c r="AG91" s="55">
        <v>0</v>
      </c>
      <c r="AH91" s="57">
        <v>0</v>
      </c>
      <c r="AI91" s="57">
        <v>0</v>
      </c>
      <c r="AJ91" s="57">
        <v>0</v>
      </c>
      <c r="AK91" s="57">
        <v>0</v>
      </c>
      <c r="AL91" s="57">
        <v>0</v>
      </c>
      <c r="AM91" s="57">
        <v>0</v>
      </c>
      <c r="AN91" s="58">
        <v>0</v>
      </c>
      <c r="AP91" s="31">
        <v>2038</v>
      </c>
      <c r="AQ91" s="24"/>
      <c r="AR91" s="33"/>
      <c r="AS91" s="33"/>
      <c r="AT91" s="33"/>
      <c r="AU91" s="33"/>
      <c r="AV91" s="33"/>
      <c r="AW91" s="33"/>
      <c r="AX91" s="34"/>
      <c r="AZ91" s="31">
        <v>2038</v>
      </c>
      <c r="BA91" s="24"/>
      <c r="BB91" s="33"/>
      <c r="BC91" s="33"/>
      <c r="BD91" s="33"/>
      <c r="BE91" s="33"/>
      <c r="BF91" s="33"/>
      <c r="BG91" s="33"/>
      <c r="BH91" s="34"/>
    </row>
    <row r="92" spans="2:62" x14ac:dyDescent="0.25">
      <c r="L92" s="32">
        <v>2039</v>
      </c>
      <c r="M92" s="55">
        <v>1.5047600951945128E-4</v>
      </c>
      <c r="N92" s="57">
        <v>-9.6846468529713237E-3</v>
      </c>
      <c r="O92" s="57">
        <v>-1.2297262285868582E-2</v>
      </c>
      <c r="P92" s="57">
        <v>-1.889406767485724E-6</v>
      </c>
      <c r="Q92" s="57">
        <v>-1.1376936825765016E-2</v>
      </c>
      <c r="R92" s="57">
        <v>2.9877055061522384E-5</v>
      </c>
      <c r="S92" s="57">
        <v>-2.6747406514704419E-4</v>
      </c>
      <c r="T92" s="58">
        <v>6.0235957537013718E-5</v>
      </c>
      <c r="V92" s="32">
        <v>2039</v>
      </c>
      <c r="W92" s="55">
        <v>1.5047600951945128E-4</v>
      </c>
      <c r="X92" s="57">
        <v>-9.6846468529713237E-3</v>
      </c>
      <c r="Y92" s="57">
        <v>-1.2297262285868582E-2</v>
      </c>
      <c r="Z92" s="57">
        <v>-1.889406767485724E-6</v>
      </c>
      <c r="AA92" s="57">
        <v>-1.1376936825765016E-2</v>
      </c>
      <c r="AB92" s="57">
        <v>2.9877055061522384E-5</v>
      </c>
      <c r="AC92" s="57">
        <v>-2.6747406514704419E-4</v>
      </c>
      <c r="AD92" s="58">
        <v>6.0235957537013718E-5</v>
      </c>
      <c r="AF92" s="32">
        <v>2039</v>
      </c>
      <c r="AG92" s="55">
        <v>0</v>
      </c>
      <c r="AH92" s="57">
        <v>0</v>
      </c>
      <c r="AI92" s="57">
        <v>0</v>
      </c>
      <c r="AJ92" s="57">
        <v>0</v>
      </c>
      <c r="AK92" s="57">
        <v>0</v>
      </c>
      <c r="AL92" s="57">
        <v>0</v>
      </c>
      <c r="AM92" s="57">
        <v>0</v>
      </c>
      <c r="AN92" s="58">
        <v>0</v>
      </c>
      <c r="AP92" s="32">
        <v>2039</v>
      </c>
      <c r="AQ92" s="24"/>
      <c r="AR92" s="33"/>
      <c r="AS92" s="33"/>
      <c r="AT92" s="33"/>
      <c r="AU92" s="33"/>
      <c r="AV92" s="33"/>
      <c r="AW92" s="33"/>
      <c r="AX92" s="34"/>
      <c r="AZ92" s="32">
        <v>2039</v>
      </c>
      <c r="BA92" s="24"/>
      <c r="BB92" s="33"/>
      <c r="BC92" s="33"/>
      <c r="BD92" s="33"/>
      <c r="BE92" s="33"/>
      <c r="BF92" s="33"/>
      <c r="BG92" s="33"/>
      <c r="BH92" s="34"/>
      <c r="BI92" s="39"/>
      <c r="BJ92" s="39"/>
    </row>
    <row r="93" spans="2:62" x14ac:dyDescent="0.25">
      <c r="B93" s="39"/>
      <c r="C93" s="39"/>
      <c r="D93" s="39"/>
      <c r="E93" s="39"/>
      <c r="F93" s="39"/>
      <c r="G93" s="39"/>
      <c r="H93" s="39"/>
      <c r="I93" s="39"/>
      <c r="L93" s="32">
        <v>2040</v>
      </c>
      <c r="M93" s="55">
        <v>8.2123067689288121E-5</v>
      </c>
      <c r="N93" s="57">
        <v>-9.4482743918099521E-3</v>
      </c>
      <c r="O93" s="57">
        <v>-1.2116033986898533E-2</v>
      </c>
      <c r="P93" s="57">
        <v>-7.3923018917287919E-5</v>
      </c>
      <c r="Q93" s="57">
        <v>-7.8925543718006974E-3</v>
      </c>
      <c r="R93" s="57">
        <v>-4.8568330942577731E-5</v>
      </c>
      <c r="S93" s="57">
        <v>-3.2821771083513251E-4</v>
      </c>
      <c r="T93" s="58">
        <v>-1.3468418192941201E-5</v>
      </c>
      <c r="V93" s="32">
        <v>2040</v>
      </c>
      <c r="W93" s="55">
        <v>8.2123067689288121E-5</v>
      </c>
      <c r="X93" s="57">
        <v>-9.4482743918099521E-3</v>
      </c>
      <c r="Y93" s="57">
        <v>-1.2116033986898533E-2</v>
      </c>
      <c r="Z93" s="57">
        <v>-7.3923018917287919E-5</v>
      </c>
      <c r="AA93" s="57">
        <v>-7.8925543718006974E-3</v>
      </c>
      <c r="AB93" s="57">
        <v>-4.8568330942577731E-5</v>
      </c>
      <c r="AC93" s="57">
        <v>-3.2821771083513251E-4</v>
      </c>
      <c r="AD93" s="58">
        <v>-1.3468418192941201E-5</v>
      </c>
      <c r="AF93" s="32">
        <v>2040</v>
      </c>
      <c r="AG93" s="55">
        <v>0</v>
      </c>
      <c r="AH93" s="57">
        <v>0</v>
      </c>
      <c r="AI93" s="57">
        <v>0</v>
      </c>
      <c r="AJ93" s="57">
        <v>0</v>
      </c>
      <c r="AK93" s="57">
        <v>0</v>
      </c>
      <c r="AL93" s="57">
        <v>0</v>
      </c>
      <c r="AM93" s="57">
        <v>0</v>
      </c>
      <c r="AN93" s="58">
        <v>0</v>
      </c>
      <c r="AP93" s="32">
        <v>2040</v>
      </c>
      <c r="AQ93" s="24"/>
      <c r="AR93" s="33"/>
      <c r="AS93" s="33"/>
      <c r="AT93" s="33"/>
      <c r="AU93" s="33"/>
      <c r="AV93" s="33"/>
      <c r="AW93" s="33"/>
      <c r="AX93" s="34"/>
      <c r="AZ93" s="32">
        <v>2040</v>
      </c>
      <c r="BA93" s="24"/>
      <c r="BB93" s="33"/>
      <c r="BC93" s="33"/>
      <c r="BD93" s="33"/>
      <c r="BE93" s="33"/>
      <c r="BF93" s="33"/>
      <c r="BG93" s="33"/>
      <c r="BH93" s="34"/>
    </row>
    <row r="94" spans="2:62" x14ac:dyDescent="0.25">
      <c r="L94" s="32">
        <v>2041</v>
      </c>
      <c r="M94" s="55">
        <v>4.7621227760474838E-5</v>
      </c>
      <c r="N94" s="57">
        <v>-7.4474294931108354E-3</v>
      </c>
      <c r="O94" s="57">
        <v>-1.4406455764235382E-3</v>
      </c>
      <c r="P94" s="57">
        <v>2.3277727801307435E-5</v>
      </c>
      <c r="Q94" s="57">
        <v>3.3494392754018776E-5</v>
      </c>
      <c r="R94" s="57">
        <v>2.7171611464149592E-5</v>
      </c>
      <c r="S94" s="57">
        <v>-2.6577837559216277E-5</v>
      </c>
      <c r="T94" s="58">
        <v>3.5312484258920307E-5</v>
      </c>
      <c r="V94" s="32">
        <v>2041</v>
      </c>
      <c r="W94" s="55">
        <v>4.7621227760474838E-5</v>
      </c>
      <c r="X94" s="57">
        <v>-7.4474294931108354E-3</v>
      </c>
      <c r="Y94" s="57">
        <v>-1.4406455764235382E-3</v>
      </c>
      <c r="Z94" s="57">
        <v>2.3277727801307435E-5</v>
      </c>
      <c r="AA94" s="57">
        <v>3.3494392754018776E-5</v>
      </c>
      <c r="AB94" s="57">
        <v>2.7171611464149592E-5</v>
      </c>
      <c r="AC94" s="57">
        <v>-2.6577837559216277E-5</v>
      </c>
      <c r="AD94" s="58">
        <v>3.5312484258920307E-5</v>
      </c>
      <c r="AF94" s="32">
        <v>2041</v>
      </c>
      <c r="AG94" s="55">
        <v>0</v>
      </c>
      <c r="AH94" s="57">
        <v>0</v>
      </c>
      <c r="AI94" s="57">
        <v>0</v>
      </c>
      <c r="AJ94" s="57">
        <v>0</v>
      </c>
      <c r="AK94" s="57">
        <v>0</v>
      </c>
      <c r="AL94" s="57">
        <v>0</v>
      </c>
      <c r="AM94" s="57">
        <v>0</v>
      </c>
      <c r="AN94" s="58">
        <v>0</v>
      </c>
      <c r="AP94" s="32">
        <v>2041</v>
      </c>
      <c r="AQ94" s="24"/>
      <c r="AR94" s="33"/>
      <c r="AS94" s="33"/>
      <c r="AT94" s="33"/>
      <c r="AU94" s="33"/>
      <c r="AV94" s="33"/>
      <c r="AW94" s="33"/>
      <c r="AX94" s="34"/>
      <c r="AZ94" s="32">
        <v>2041</v>
      </c>
      <c r="BA94" s="24"/>
      <c r="BB94" s="33"/>
      <c r="BC94" s="33"/>
      <c r="BD94" s="33"/>
      <c r="BE94" s="33"/>
      <c r="BF94" s="33"/>
      <c r="BG94" s="33"/>
      <c r="BH94" s="34"/>
    </row>
    <row r="95" spans="2:62" x14ac:dyDescent="0.25">
      <c r="L95" s="31">
        <v>2042</v>
      </c>
      <c r="M95" s="24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4">
        <v>0</v>
      </c>
      <c r="V95" s="31">
        <v>2042</v>
      </c>
      <c r="W95" s="24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4">
        <v>0</v>
      </c>
      <c r="AF95" s="31">
        <v>2042</v>
      </c>
      <c r="AG95" s="24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4">
        <v>0</v>
      </c>
      <c r="AP95" s="31">
        <v>2042</v>
      </c>
      <c r="AQ95" s="24"/>
      <c r="AR95" s="33"/>
      <c r="AS95" s="33"/>
      <c r="AT95" s="33"/>
      <c r="AU95" s="33"/>
      <c r="AV95" s="33"/>
      <c r="AW95" s="33"/>
      <c r="AX95" s="34"/>
      <c r="AZ95" s="31">
        <v>2042</v>
      </c>
      <c r="BA95" s="24"/>
      <c r="BB95" s="33"/>
      <c r="BC95" s="33"/>
      <c r="BD95" s="33"/>
      <c r="BE95" s="33"/>
      <c r="BF95" s="33"/>
      <c r="BG95" s="33"/>
      <c r="BH95" s="34"/>
    </row>
    <row r="96" spans="2:62" s="5" customFormat="1" ht="15.75" x14ac:dyDescent="0.25">
      <c r="B96" s="2"/>
      <c r="C96" s="2"/>
      <c r="D96" s="2"/>
      <c r="E96" s="2"/>
      <c r="F96" s="2"/>
      <c r="G96" s="2"/>
      <c r="H96" s="2"/>
      <c r="I96" s="2"/>
      <c r="J96" s="2"/>
      <c r="L96" s="32">
        <v>2043</v>
      </c>
      <c r="M96" s="24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4">
        <v>0</v>
      </c>
      <c r="U96" s="2"/>
      <c r="V96" s="32">
        <v>2043</v>
      </c>
      <c r="W96" s="24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4">
        <v>0</v>
      </c>
      <c r="AE96" s="2"/>
      <c r="AF96" s="32">
        <v>2043</v>
      </c>
      <c r="AG96" s="24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4">
        <v>0</v>
      </c>
      <c r="AO96" s="2"/>
      <c r="AP96" s="32">
        <v>2043</v>
      </c>
      <c r="AQ96" s="24"/>
      <c r="AR96" s="33"/>
      <c r="AS96" s="33"/>
      <c r="AT96" s="33"/>
      <c r="AU96" s="33"/>
      <c r="AV96" s="33"/>
      <c r="AW96" s="33"/>
      <c r="AX96" s="34"/>
      <c r="AY96" s="2"/>
      <c r="AZ96" s="32">
        <v>2043</v>
      </c>
      <c r="BA96" s="24"/>
      <c r="BB96" s="33"/>
      <c r="BC96" s="33"/>
      <c r="BD96" s="33"/>
      <c r="BE96" s="33"/>
      <c r="BF96" s="33"/>
      <c r="BG96" s="33"/>
      <c r="BH96" s="34"/>
    </row>
    <row r="97" spans="2:60" x14ac:dyDescent="0.25">
      <c r="L97" s="32">
        <v>2044</v>
      </c>
      <c r="M97" s="24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4">
        <v>0</v>
      </c>
      <c r="V97" s="32">
        <v>2044</v>
      </c>
      <c r="W97" s="24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4">
        <v>0</v>
      </c>
      <c r="AF97" s="32">
        <v>2044</v>
      </c>
      <c r="AG97" s="24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4">
        <v>0</v>
      </c>
      <c r="AP97" s="32">
        <v>2044</v>
      </c>
      <c r="AQ97" s="24"/>
      <c r="AR97" s="33"/>
      <c r="AS97" s="33"/>
      <c r="AT97" s="33"/>
      <c r="AU97" s="33"/>
      <c r="AV97" s="33"/>
      <c r="AW97" s="33"/>
      <c r="AX97" s="34"/>
      <c r="AZ97" s="32">
        <v>2044</v>
      </c>
      <c r="BA97" s="24"/>
      <c r="BB97" s="33"/>
      <c r="BC97" s="33"/>
      <c r="BD97" s="33"/>
      <c r="BE97" s="33"/>
      <c r="BF97" s="33"/>
      <c r="BG97" s="33"/>
      <c r="BH97" s="34"/>
    </row>
    <row r="98" spans="2:60" x14ac:dyDescent="0.25">
      <c r="L98" s="32">
        <v>2045</v>
      </c>
      <c r="M98" s="24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4">
        <v>0</v>
      </c>
      <c r="V98" s="32">
        <v>2045</v>
      </c>
      <c r="W98" s="24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4">
        <v>0</v>
      </c>
      <c r="AF98" s="32">
        <v>2045</v>
      </c>
      <c r="AG98" s="24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4">
        <v>0</v>
      </c>
      <c r="AP98" s="32">
        <v>2045</v>
      </c>
      <c r="AQ98" s="24"/>
      <c r="AR98" s="33"/>
      <c r="AS98" s="33"/>
      <c r="AT98" s="33"/>
      <c r="AU98" s="33"/>
      <c r="AV98" s="33"/>
      <c r="AW98" s="33"/>
      <c r="AX98" s="34"/>
      <c r="AZ98" s="32">
        <v>2045</v>
      </c>
      <c r="BA98" s="24"/>
      <c r="BB98" s="33"/>
      <c r="BC98" s="33"/>
      <c r="BD98" s="33"/>
      <c r="BE98" s="33"/>
      <c r="BF98" s="33"/>
      <c r="BG98" s="33"/>
      <c r="BH98" s="34"/>
    </row>
    <row r="99" spans="2:60" x14ac:dyDescent="0.25">
      <c r="L99" s="31">
        <v>2046</v>
      </c>
      <c r="M99" s="24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4">
        <v>0</v>
      </c>
      <c r="V99" s="31">
        <v>2046</v>
      </c>
      <c r="W99" s="24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4">
        <v>0</v>
      </c>
      <c r="AF99" s="31">
        <v>2046</v>
      </c>
      <c r="AG99" s="24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4">
        <v>0</v>
      </c>
      <c r="AP99" s="31">
        <v>2046</v>
      </c>
      <c r="AQ99" s="24"/>
      <c r="AR99" s="33"/>
      <c r="AS99" s="33"/>
      <c r="AT99" s="33"/>
      <c r="AU99" s="33"/>
      <c r="AV99" s="33"/>
      <c r="AW99" s="33"/>
      <c r="AX99" s="34"/>
      <c r="AZ99" s="31">
        <v>2046</v>
      </c>
      <c r="BA99" s="24"/>
      <c r="BB99" s="33"/>
      <c r="BC99" s="33"/>
      <c r="BD99" s="33"/>
      <c r="BE99" s="33"/>
      <c r="BF99" s="33"/>
      <c r="BG99" s="33"/>
      <c r="BH99" s="34"/>
    </row>
    <row r="100" spans="2:60" x14ac:dyDescent="0.25">
      <c r="L100" s="32">
        <v>2047</v>
      </c>
      <c r="M100" s="24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4">
        <v>0</v>
      </c>
      <c r="V100" s="32">
        <v>2047</v>
      </c>
      <c r="W100" s="24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4">
        <v>0</v>
      </c>
      <c r="AF100" s="32">
        <v>2047</v>
      </c>
      <c r="AG100" s="24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4">
        <v>0</v>
      </c>
      <c r="AP100" s="32">
        <v>2047</v>
      </c>
      <c r="AQ100" s="24"/>
      <c r="AR100" s="33"/>
      <c r="AS100" s="33"/>
      <c r="AT100" s="33"/>
      <c r="AU100" s="33"/>
      <c r="AV100" s="33"/>
      <c r="AW100" s="33"/>
      <c r="AX100" s="34"/>
      <c r="AZ100" s="32">
        <v>2047</v>
      </c>
      <c r="BA100" s="24"/>
      <c r="BB100" s="33"/>
      <c r="BC100" s="33"/>
      <c r="BD100" s="33"/>
      <c r="BE100" s="33"/>
      <c r="BF100" s="33"/>
      <c r="BG100" s="33"/>
      <c r="BH100" s="34"/>
    </row>
    <row r="101" spans="2:60" x14ac:dyDescent="0.25">
      <c r="L101" s="32">
        <v>2048</v>
      </c>
      <c r="M101" s="24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4">
        <v>0</v>
      </c>
      <c r="V101" s="32">
        <v>2048</v>
      </c>
      <c r="W101" s="24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4">
        <v>0</v>
      </c>
      <c r="AF101" s="32">
        <v>2048</v>
      </c>
      <c r="AG101" s="24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4">
        <v>0</v>
      </c>
      <c r="AP101" s="32">
        <v>2048</v>
      </c>
      <c r="AQ101" s="24"/>
      <c r="AR101" s="33"/>
      <c r="AS101" s="33"/>
      <c r="AT101" s="33"/>
      <c r="AU101" s="33"/>
      <c r="AV101" s="33"/>
      <c r="AW101" s="33"/>
      <c r="AX101" s="34"/>
      <c r="AZ101" s="32">
        <v>2048</v>
      </c>
      <c r="BA101" s="24"/>
      <c r="BB101" s="33"/>
      <c r="BC101" s="33"/>
      <c r="BD101" s="33"/>
      <c r="BE101" s="33"/>
      <c r="BF101" s="33"/>
      <c r="BG101" s="33"/>
      <c r="BH101" s="34"/>
    </row>
    <row r="102" spans="2:60" x14ac:dyDescent="0.25">
      <c r="L102" s="32">
        <v>2049</v>
      </c>
      <c r="M102" s="24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4">
        <v>0</v>
      </c>
      <c r="V102" s="32">
        <v>2049</v>
      </c>
      <c r="W102" s="24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4">
        <v>0</v>
      </c>
      <c r="AF102" s="32">
        <v>2049</v>
      </c>
      <c r="AG102" s="24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4">
        <v>0</v>
      </c>
      <c r="AP102" s="32">
        <v>2049</v>
      </c>
      <c r="AQ102" s="24"/>
      <c r="AR102" s="33"/>
      <c r="AS102" s="33"/>
      <c r="AT102" s="33"/>
      <c r="AU102" s="33"/>
      <c r="AV102" s="33"/>
      <c r="AW102" s="33"/>
      <c r="AX102" s="34"/>
      <c r="AZ102" s="32">
        <v>2049</v>
      </c>
      <c r="BA102" s="24"/>
      <c r="BB102" s="33"/>
      <c r="BC102" s="33"/>
      <c r="BD102" s="33"/>
      <c r="BE102" s="33"/>
      <c r="BF102" s="33"/>
      <c r="BG102" s="33"/>
      <c r="BH102" s="34"/>
    </row>
    <row r="103" spans="2:60" x14ac:dyDescent="0.25">
      <c r="L103" s="32">
        <v>2050</v>
      </c>
      <c r="M103" s="24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4">
        <v>0</v>
      </c>
      <c r="V103" s="32">
        <v>2050</v>
      </c>
      <c r="W103" s="24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4">
        <v>0</v>
      </c>
      <c r="AF103" s="32">
        <v>2050</v>
      </c>
      <c r="AG103" s="24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4">
        <v>0</v>
      </c>
      <c r="AP103" s="32">
        <v>2050</v>
      </c>
      <c r="AQ103" s="24"/>
      <c r="AR103" s="33"/>
      <c r="AS103" s="33"/>
      <c r="AT103" s="33"/>
      <c r="AU103" s="33"/>
      <c r="AV103" s="33"/>
      <c r="AW103" s="33"/>
      <c r="AX103" s="34"/>
      <c r="AZ103" s="32">
        <v>2050</v>
      </c>
      <c r="BA103" s="24"/>
      <c r="BB103" s="33"/>
      <c r="BC103" s="33"/>
      <c r="BD103" s="33"/>
      <c r="BE103" s="33"/>
      <c r="BF103" s="33"/>
      <c r="BG103" s="33"/>
      <c r="BH103" s="34"/>
    </row>
    <row r="104" spans="2:60" x14ac:dyDescent="0.25">
      <c r="L104" s="32">
        <v>2051</v>
      </c>
      <c r="M104" s="24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4">
        <v>0</v>
      </c>
      <c r="V104" s="32">
        <v>2051</v>
      </c>
      <c r="W104" s="24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4">
        <v>0</v>
      </c>
      <c r="AF104" s="32">
        <v>2051</v>
      </c>
      <c r="AG104" s="24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4">
        <v>0</v>
      </c>
      <c r="AP104" s="32">
        <v>2051</v>
      </c>
      <c r="AQ104" s="24"/>
      <c r="AR104" s="33"/>
      <c r="AS104" s="33"/>
      <c r="AT104" s="33"/>
      <c r="AU104" s="33"/>
      <c r="AV104" s="33"/>
      <c r="AW104" s="33"/>
      <c r="AX104" s="34"/>
      <c r="AZ104" s="32">
        <v>2051</v>
      </c>
      <c r="BA104" s="24"/>
      <c r="BB104" s="33"/>
      <c r="BC104" s="33"/>
      <c r="BD104" s="33"/>
      <c r="BE104" s="33"/>
      <c r="BF104" s="33"/>
      <c r="BG104" s="33"/>
      <c r="BH104" s="34"/>
    </row>
    <row r="105" spans="2:60" x14ac:dyDescent="0.25">
      <c r="L105" s="32">
        <v>2052</v>
      </c>
      <c r="M105" s="24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4">
        <v>0</v>
      </c>
      <c r="V105" s="32">
        <v>2052</v>
      </c>
      <c r="W105" s="24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4">
        <v>0</v>
      </c>
      <c r="AF105" s="32">
        <v>2052</v>
      </c>
      <c r="AG105" s="24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4">
        <v>0</v>
      </c>
      <c r="AP105" s="32">
        <v>2052</v>
      </c>
      <c r="AQ105" s="24"/>
      <c r="AR105" s="33"/>
      <c r="AS105" s="33"/>
      <c r="AT105" s="33"/>
      <c r="AU105" s="33"/>
      <c r="AV105" s="33"/>
      <c r="AW105" s="33"/>
      <c r="AX105" s="34"/>
      <c r="AZ105" s="32">
        <v>2052</v>
      </c>
      <c r="BA105" s="24"/>
      <c r="BB105" s="33"/>
      <c r="BC105" s="33"/>
      <c r="BD105" s="33"/>
      <c r="BE105" s="33"/>
      <c r="BF105" s="33"/>
      <c r="BG105" s="33"/>
      <c r="BH105" s="34"/>
    </row>
    <row r="106" spans="2:60" x14ac:dyDescent="0.25">
      <c r="L106" s="32">
        <v>2053</v>
      </c>
      <c r="M106" s="24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4">
        <v>0</v>
      </c>
      <c r="V106" s="32">
        <v>2053</v>
      </c>
      <c r="W106" s="24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4">
        <v>0</v>
      </c>
      <c r="AF106" s="32">
        <v>2053</v>
      </c>
      <c r="AG106" s="24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4">
        <v>0</v>
      </c>
      <c r="AP106" s="32">
        <v>2053</v>
      </c>
      <c r="AQ106" s="24"/>
      <c r="AR106" s="33"/>
      <c r="AS106" s="33"/>
      <c r="AT106" s="33"/>
      <c r="AU106" s="33"/>
      <c r="AV106" s="33"/>
      <c r="AW106" s="33"/>
      <c r="AX106" s="34"/>
      <c r="AZ106" s="32">
        <v>2053</v>
      </c>
      <c r="BA106" s="24"/>
      <c r="BB106" s="33"/>
      <c r="BC106" s="33"/>
      <c r="BD106" s="33"/>
      <c r="BE106" s="33"/>
      <c r="BF106" s="33"/>
      <c r="BG106" s="33"/>
      <c r="BH106" s="34"/>
    </row>
    <row r="107" spans="2:60" x14ac:dyDescent="0.25">
      <c r="L107" s="32">
        <v>2054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4">
        <v>0</v>
      </c>
      <c r="U107" s="39"/>
      <c r="V107" s="32">
        <v>2054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4">
        <v>0</v>
      </c>
      <c r="AE107" s="39"/>
      <c r="AF107" s="32">
        <v>2054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4">
        <v>0</v>
      </c>
      <c r="AO107" s="39"/>
      <c r="AP107" s="32">
        <v>2054</v>
      </c>
      <c r="AQ107" s="33"/>
      <c r="AR107" s="33"/>
      <c r="AS107" s="33"/>
      <c r="AT107" s="33"/>
      <c r="AU107" s="33"/>
      <c r="AV107" s="33"/>
      <c r="AW107" s="33"/>
      <c r="AX107" s="34"/>
      <c r="AY107" s="39"/>
      <c r="AZ107" s="32">
        <v>2054</v>
      </c>
      <c r="BA107" s="33"/>
      <c r="BB107" s="33"/>
      <c r="BC107" s="33"/>
      <c r="BD107" s="33"/>
      <c r="BE107" s="33"/>
      <c r="BF107" s="33"/>
      <c r="BG107" s="33"/>
      <c r="BH107" s="34"/>
    </row>
    <row r="108" spans="2:60" x14ac:dyDescent="0.25">
      <c r="L108" s="32">
        <v>2055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4">
        <v>0</v>
      </c>
      <c r="U108" s="39"/>
      <c r="V108" s="32">
        <v>2055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4">
        <v>0</v>
      </c>
      <c r="AE108" s="39"/>
      <c r="AF108" s="32">
        <v>2055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4">
        <v>0</v>
      </c>
      <c r="AO108" s="39"/>
      <c r="AP108" s="32">
        <v>2055</v>
      </c>
      <c r="AQ108" s="33"/>
      <c r="AR108" s="33"/>
      <c r="AS108" s="33"/>
      <c r="AT108" s="33"/>
      <c r="AU108" s="33"/>
      <c r="AV108" s="33"/>
      <c r="AW108" s="33"/>
      <c r="AX108" s="34"/>
      <c r="AY108" s="39"/>
      <c r="AZ108" s="32">
        <v>2055</v>
      </c>
      <c r="BA108" s="33"/>
      <c r="BB108" s="33"/>
      <c r="BC108" s="33"/>
      <c r="BD108" s="33"/>
      <c r="BE108" s="33"/>
      <c r="BF108" s="33"/>
      <c r="BG108" s="33"/>
      <c r="BH108" s="34"/>
    </row>
    <row r="109" spans="2:60" ht="15.75" thickBot="1" x14ac:dyDescent="0.3">
      <c r="L109" s="45" t="s">
        <v>22</v>
      </c>
      <c r="M109" s="46">
        <v>-1.290277010574048E-3</v>
      </c>
      <c r="N109" s="46">
        <v>-9.354514339593889E-3</v>
      </c>
      <c r="O109" s="46">
        <v>-1.0992451839913042E-2</v>
      </c>
      <c r="P109" s="46">
        <v>-8.5053496908215065E-3</v>
      </c>
      <c r="Q109" s="46">
        <v>-9.244990994727087E-3</v>
      </c>
      <c r="R109" s="46">
        <v>-4.8605110104984472E-3</v>
      </c>
      <c r="S109" s="46">
        <v>-8.9874397468910905E-3</v>
      </c>
      <c r="T109" s="47">
        <v>-1.3627369160229552E-3</v>
      </c>
      <c r="V109" s="48" t="s">
        <v>22</v>
      </c>
      <c r="W109" s="46">
        <v>-1.3950093212368175E-3</v>
      </c>
      <c r="X109" s="46">
        <v>-9.4092301051963423E-3</v>
      </c>
      <c r="Y109" s="46">
        <v>-1.0977556232782182E-2</v>
      </c>
      <c r="Z109" s="46">
        <v>-8.4576859853702224E-3</v>
      </c>
      <c r="AA109" s="46">
        <v>-9.2857159911864384E-3</v>
      </c>
      <c r="AB109" s="46">
        <v>-4.4138588998697825E-3</v>
      </c>
      <c r="AC109" s="46">
        <v>-9.1148269336002175E-3</v>
      </c>
      <c r="AD109" s="47">
        <v>-1.382802260834759E-3</v>
      </c>
      <c r="AF109" s="48" t="s">
        <v>22</v>
      </c>
      <c r="AG109" s="46">
        <v>1.0399607844724379E-4</v>
      </c>
      <c r="AH109" s="46">
        <v>5.3812092624783148E-5</v>
      </c>
      <c r="AI109" s="46">
        <v>-1.4998032434432318E-5</v>
      </c>
      <c r="AJ109" s="46">
        <v>-4.6031647383926177E-5</v>
      </c>
      <c r="AK109" s="46">
        <v>3.927883898091622E-5</v>
      </c>
      <c r="AL109" s="46">
        <v>-4.334152327101215E-4</v>
      </c>
      <c r="AM109" s="46">
        <v>1.2820832398308113E-4</v>
      </c>
      <c r="AN109" s="47">
        <v>1.828886761767734E-5</v>
      </c>
      <c r="AP109" s="48" t="s">
        <v>22</v>
      </c>
      <c r="AQ109" s="46"/>
      <c r="AR109" s="46"/>
      <c r="AS109" s="46"/>
      <c r="AT109" s="46"/>
      <c r="AU109" s="46"/>
      <c r="AV109" s="46"/>
      <c r="AW109" s="46"/>
      <c r="AX109" s="47"/>
      <c r="AZ109" s="48" t="s">
        <v>22</v>
      </c>
      <c r="BA109" s="46"/>
      <c r="BB109" s="46"/>
      <c r="BC109" s="46"/>
      <c r="BD109" s="46"/>
      <c r="BE109" s="46"/>
      <c r="BF109" s="46"/>
      <c r="BG109" s="46"/>
      <c r="BH109" s="47"/>
    </row>
    <row r="110" spans="2:60" x14ac:dyDescent="0.25">
      <c r="L110" s="49"/>
      <c r="M110" s="50"/>
      <c r="N110" s="50"/>
      <c r="O110" s="50"/>
      <c r="P110" s="50"/>
      <c r="Q110" s="50"/>
      <c r="R110" s="50"/>
      <c r="S110" s="50"/>
      <c r="T110" s="50"/>
      <c r="V110" s="49"/>
      <c r="W110" s="50"/>
      <c r="X110" s="50"/>
      <c r="Y110" s="50"/>
      <c r="Z110" s="50"/>
      <c r="AA110" s="50"/>
      <c r="AB110" s="50"/>
      <c r="AC110" s="50"/>
      <c r="AD110" s="50"/>
      <c r="AF110" s="49"/>
      <c r="AG110" s="50"/>
      <c r="AH110" s="50"/>
      <c r="AI110" s="50"/>
      <c r="AJ110" s="50"/>
      <c r="AK110" s="50"/>
      <c r="AL110" s="50"/>
      <c r="AM110" s="50"/>
      <c r="AN110" s="50"/>
      <c r="AP110" s="49"/>
      <c r="AQ110" s="50"/>
      <c r="AR110" s="50"/>
      <c r="AS110" s="50"/>
      <c r="AT110" s="50"/>
      <c r="AU110" s="50"/>
      <c r="AV110" s="50"/>
      <c r="AW110" s="50"/>
      <c r="AX110" s="50"/>
      <c r="AZ110" s="49"/>
      <c r="BA110" s="50"/>
      <c r="BB110" s="50"/>
      <c r="BC110" s="50"/>
      <c r="BD110" s="50"/>
      <c r="BE110" s="50"/>
      <c r="BF110" s="50"/>
      <c r="BG110" s="50"/>
      <c r="BH110" s="50"/>
    </row>
    <row r="111" spans="2:60" ht="15.75" thickBot="1" x14ac:dyDescent="0.3"/>
    <row r="112" spans="2:60" ht="15.75" x14ac:dyDescent="0.25">
      <c r="B112" s="72" t="s">
        <v>24</v>
      </c>
      <c r="C112" s="73"/>
      <c r="D112" s="73"/>
      <c r="E112" s="73"/>
      <c r="F112" s="73"/>
      <c r="G112" s="73"/>
      <c r="H112" s="73"/>
      <c r="I112" s="73"/>
      <c r="J112" s="74"/>
      <c r="L112" s="69" t="s">
        <v>24</v>
      </c>
      <c r="M112" s="70"/>
      <c r="N112" s="70"/>
      <c r="O112" s="70"/>
      <c r="P112" s="70"/>
      <c r="Q112" s="70"/>
      <c r="R112" s="70"/>
      <c r="S112" s="70"/>
      <c r="T112" s="71"/>
      <c r="U112" s="5"/>
      <c r="V112" s="69" t="s">
        <v>24</v>
      </c>
      <c r="W112" s="70"/>
      <c r="X112" s="70"/>
      <c r="Y112" s="70"/>
      <c r="Z112" s="70"/>
      <c r="AA112" s="70"/>
      <c r="AB112" s="70"/>
      <c r="AC112" s="70"/>
      <c r="AD112" s="71"/>
      <c r="AE112" s="5"/>
      <c r="AF112" s="69" t="s">
        <v>24</v>
      </c>
      <c r="AG112" s="70"/>
      <c r="AH112" s="70"/>
      <c r="AI112" s="70"/>
      <c r="AJ112" s="70"/>
      <c r="AK112" s="70"/>
      <c r="AL112" s="70"/>
      <c r="AM112" s="70"/>
      <c r="AN112" s="71"/>
      <c r="AO112" s="5"/>
      <c r="AP112" s="69" t="s">
        <v>24</v>
      </c>
      <c r="AQ112" s="70"/>
      <c r="AR112" s="70"/>
      <c r="AS112" s="70"/>
      <c r="AT112" s="70"/>
      <c r="AU112" s="70"/>
      <c r="AV112" s="70"/>
      <c r="AW112" s="70"/>
      <c r="AX112" s="71"/>
      <c r="AY112" s="5"/>
      <c r="AZ112" s="69" t="s">
        <v>24</v>
      </c>
      <c r="BA112" s="70"/>
      <c r="BB112" s="70"/>
      <c r="BC112" s="70"/>
      <c r="BD112" s="70"/>
      <c r="BE112" s="70"/>
      <c r="BF112" s="70"/>
      <c r="BG112" s="70"/>
      <c r="BH112" s="71"/>
    </row>
    <row r="113" spans="2:60" ht="27" x14ac:dyDescent="0.25">
      <c r="B113" s="15"/>
      <c r="C113" s="16" t="s">
        <v>9</v>
      </c>
      <c r="D113" s="16" t="s">
        <v>10</v>
      </c>
      <c r="E113" s="16" t="s">
        <v>11</v>
      </c>
      <c r="F113" s="16" t="s">
        <v>12</v>
      </c>
      <c r="G113" s="16" t="s">
        <v>13</v>
      </c>
      <c r="H113" s="16" t="s">
        <v>14</v>
      </c>
      <c r="I113" s="16" t="s">
        <v>15</v>
      </c>
      <c r="J113" s="17" t="s">
        <v>16</v>
      </c>
      <c r="L113" s="51"/>
      <c r="M113" s="52" t="s">
        <v>9</v>
      </c>
      <c r="N113" s="52" t="s">
        <v>10</v>
      </c>
      <c r="O113" s="52" t="s">
        <v>11</v>
      </c>
      <c r="P113" s="52" t="s">
        <v>12</v>
      </c>
      <c r="Q113" s="52" t="s">
        <v>13</v>
      </c>
      <c r="R113" s="52" t="s">
        <v>14</v>
      </c>
      <c r="S113" s="52" t="s">
        <v>15</v>
      </c>
      <c r="T113" s="53" t="s">
        <v>16</v>
      </c>
      <c r="U113" s="19"/>
      <c r="V113" s="54"/>
      <c r="W113" s="7" t="s">
        <v>9</v>
      </c>
      <c r="X113" s="7" t="s">
        <v>10</v>
      </c>
      <c r="Y113" s="7" t="s">
        <v>11</v>
      </c>
      <c r="Z113" s="7" t="s">
        <v>12</v>
      </c>
      <c r="AA113" s="7" t="s">
        <v>13</v>
      </c>
      <c r="AB113" s="7" t="s">
        <v>14</v>
      </c>
      <c r="AC113" s="7" t="s">
        <v>15</v>
      </c>
      <c r="AD113" s="8" t="s">
        <v>16</v>
      </c>
      <c r="AE113" s="19"/>
      <c r="AF113" s="54"/>
      <c r="AG113" s="7" t="s">
        <v>9</v>
      </c>
      <c r="AH113" s="7" t="s">
        <v>10</v>
      </c>
      <c r="AI113" s="7" t="s">
        <v>11</v>
      </c>
      <c r="AJ113" s="7" t="s">
        <v>12</v>
      </c>
      <c r="AK113" s="7" t="s">
        <v>13</v>
      </c>
      <c r="AL113" s="7" t="s">
        <v>14</v>
      </c>
      <c r="AM113" s="7" t="s">
        <v>15</v>
      </c>
      <c r="AN113" s="8" t="s">
        <v>16</v>
      </c>
      <c r="AO113" s="21"/>
      <c r="AP113" s="54"/>
      <c r="AQ113" s="7" t="s">
        <v>9</v>
      </c>
      <c r="AR113" s="7" t="s">
        <v>10</v>
      </c>
      <c r="AS113" s="7" t="s">
        <v>11</v>
      </c>
      <c r="AT113" s="7" t="s">
        <v>12</v>
      </c>
      <c r="AU113" s="7" t="s">
        <v>13</v>
      </c>
      <c r="AV113" s="7" t="s">
        <v>14</v>
      </c>
      <c r="AW113" s="7" t="s">
        <v>15</v>
      </c>
      <c r="AX113" s="8" t="s">
        <v>16</v>
      </c>
      <c r="AY113" s="21"/>
      <c r="AZ113" s="54"/>
      <c r="BA113" s="7" t="s">
        <v>9</v>
      </c>
      <c r="BB113" s="7" t="s">
        <v>10</v>
      </c>
      <c r="BC113" s="7" t="s">
        <v>11</v>
      </c>
      <c r="BD113" s="7" t="s">
        <v>12</v>
      </c>
      <c r="BE113" s="7" t="s">
        <v>13</v>
      </c>
      <c r="BF113" s="7" t="s">
        <v>14</v>
      </c>
      <c r="BG113" s="7" t="s">
        <v>15</v>
      </c>
      <c r="BH113" s="8" t="s">
        <v>16</v>
      </c>
    </row>
    <row r="114" spans="2:60" x14ac:dyDescent="0.25">
      <c r="B114" s="15" t="str">
        <f>$L$3</f>
        <v>DSM (ALL RESOURCES)</v>
      </c>
      <c r="C114" s="22">
        <f>M159</f>
        <v>-1.2102909090471181E-2</v>
      </c>
      <c r="D114" s="22">
        <f t="shared" ref="D114:J114" si="19">N159</f>
        <v>-8.837105090156494E-2</v>
      </c>
      <c r="E114" s="22">
        <f>O159</f>
        <v>-4.8426359350080772E-2</v>
      </c>
      <c r="F114" s="22">
        <f t="shared" si="19"/>
        <v>-8.5402098687324957E-3</v>
      </c>
      <c r="G114" s="22">
        <f t="shared" si="19"/>
        <v>-5.8336842112608256E-2</v>
      </c>
      <c r="H114" s="22">
        <f t="shared" si="19"/>
        <v>-6.7214524117786834E-3</v>
      </c>
      <c r="I114" s="22">
        <f t="shared" si="19"/>
        <v>-9.0994140396826184E-3</v>
      </c>
      <c r="J114" s="23">
        <f t="shared" si="19"/>
        <v>-1.3627369160229552E-3</v>
      </c>
      <c r="L114" s="32">
        <v>2011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4">
        <v>0</v>
      </c>
      <c r="V114" s="32">
        <v>2011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4">
        <v>0</v>
      </c>
      <c r="AF114" s="32">
        <v>2011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4">
        <v>0</v>
      </c>
      <c r="AP114" s="32">
        <v>2011</v>
      </c>
      <c r="AQ114" s="33"/>
      <c r="AR114" s="33"/>
      <c r="AS114" s="33"/>
      <c r="AT114" s="33"/>
      <c r="AU114" s="33"/>
      <c r="AV114" s="33"/>
      <c r="AW114" s="33"/>
      <c r="AX114" s="34"/>
      <c r="AZ114" s="32">
        <v>2011</v>
      </c>
      <c r="BA114" s="33"/>
      <c r="BB114" s="33"/>
      <c r="BC114" s="33"/>
      <c r="BD114" s="33"/>
      <c r="BE114" s="33"/>
      <c r="BF114" s="33"/>
      <c r="BG114" s="33"/>
      <c r="BH114" s="34"/>
    </row>
    <row r="115" spans="2:60" x14ac:dyDescent="0.25">
      <c r="B115" s="15" t="str">
        <f>$V$3</f>
        <v>Energy Efficiency (EE)</v>
      </c>
      <c r="C115" s="24">
        <f>W159</f>
        <v>-1.0772132415488689E-2</v>
      </c>
      <c r="D115" s="24">
        <f t="shared" ref="D115:J115" si="20">X159</f>
        <v>-8.5908486198857825E-2</v>
      </c>
      <c r="E115" s="24">
        <f t="shared" si="20"/>
        <v>-4.5604294192269967E-2</v>
      </c>
      <c r="F115" s="24">
        <f t="shared" si="20"/>
        <v>-8.4576859853702224E-3</v>
      </c>
      <c r="G115" s="24">
        <f t="shared" si="20"/>
        <v>-5.7391647144967806E-2</v>
      </c>
      <c r="H115" s="24">
        <f t="shared" si="20"/>
        <v>-4.4138588998695605E-3</v>
      </c>
      <c r="I115" s="24">
        <f t="shared" si="20"/>
        <v>-9.1148269336003285E-3</v>
      </c>
      <c r="J115" s="25">
        <f t="shared" si="20"/>
        <v>-1.382802260834759E-3</v>
      </c>
      <c r="L115" s="31">
        <v>2012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4">
        <v>0</v>
      </c>
      <c r="V115" s="31">
        <v>2012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4">
        <v>0</v>
      </c>
      <c r="AF115" s="31">
        <v>2012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4">
        <v>0</v>
      </c>
      <c r="AP115" s="31">
        <v>2012</v>
      </c>
      <c r="AQ115" s="33"/>
      <c r="AR115" s="33"/>
      <c r="AS115" s="33"/>
      <c r="AT115" s="33"/>
      <c r="AU115" s="33"/>
      <c r="AV115" s="33"/>
      <c r="AW115" s="33"/>
      <c r="AX115" s="34"/>
      <c r="AZ115" s="31">
        <v>2012</v>
      </c>
      <c r="BA115" s="33"/>
      <c r="BB115" s="33"/>
      <c r="BC115" s="33"/>
      <c r="BD115" s="33"/>
      <c r="BE115" s="33"/>
      <c r="BF115" s="33"/>
      <c r="BG115" s="33"/>
      <c r="BH115" s="34"/>
    </row>
    <row r="116" spans="2:60" x14ac:dyDescent="0.25">
      <c r="B116" s="15" t="str">
        <f>$AF$3</f>
        <v>Demand Response (DR)</v>
      </c>
      <c r="C116" s="24">
        <f>AG159</f>
        <v>-1.328836140599976E-3</v>
      </c>
      <c r="D116" s="24">
        <f t="shared" ref="D116:J116" si="21">AH159</f>
        <v>-2.4568570869367701E-3</v>
      </c>
      <c r="E116" s="24">
        <f t="shared" si="21"/>
        <v>-2.8207694976506437E-3</v>
      </c>
      <c r="F116" s="24">
        <f t="shared" si="21"/>
        <v>-8.0891825295137387E-5</v>
      </c>
      <c r="G116" s="24">
        <f t="shared" si="21"/>
        <v>-9.4387910998061653E-4</v>
      </c>
      <c r="H116" s="24">
        <f t="shared" si="21"/>
        <v>-2.2943566339904686E-3</v>
      </c>
      <c r="I116" s="24">
        <f t="shared" si="21"/>
        <v>1.6234031191775244E-5</v>
      </c>
      <c r="J116" s="25">
        <f t="shared" si="21"/>
        <v>1.828886761767734E-5</v>
      </c>
      <c r="L116" s="32">
        <v>2013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4">
        <v>0</v>
      </c>
      <c r="V116" s="32">
        <v>2013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4">
        <v>0</v>
      </c>
      <c r="AF116" s="32">
        <v>2013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4">
        <v>0</v>
      </c>
      <c r="AP116" s="32">
        <v>2013</v>
      </c>
      <c r="AQ116" s="33"/>
      <c r="AR116" s="33"/>
      <c r="AS116" s="33"/>
      <c r="AT116" s="33"/>
      <c r="AU116" s="33"/>
      <c r="AV116" s="33"/>
      <c r="AW116" s="33"/>
      <c r="AX116" s="34"/>
      <c r="AZ116" s="32">
        <v>2013</v>
      </c>
      <c r="BA116" s="33"/>
      <c r="BB116" s="33"/>
      <c r="BC116" s="33"/>
      <c r="BD116" s="33"/>
      <c r="BE116" s="33"/>
      <c r="BF116" s="33"/>
      <c r="BG116" s="33"/>
      <c r="BH116" s="34"/>
    </row>
    <row r="117" spans="2:60" x14ac:dyDescent="0.25">
      <c r="B117" s="15" t="str">
        <f>$AP$3</f>
        <v>Solar (PV)</v>
      </c>
      <c r="C117" s="24">
        <f>AQ159</f>
        <v>0</v>
      </c>
      <c r="D117" s="24">
        <f>AR159</f>
        <v>0</v>
      </c>
      <c r="E117" s="24">
        <f t="shared" ref="D117:J117" si="22">AS159</f>
        <v>0</v>
      </c>
      <c r="F117" s="24">
        <f t="shared" si="22"/>
        <v>0</v>
      </c>
      <c r="G117" s="24">
        <f t="shared" si="22"/>
        <v>0</v>
      </c>
      <c r="H117" s="24">
        <f t="shared" si="22"/>
        <v>0</v>
      </c>
      <c r="I117" s="24">
        <f t="shared" si="22"/>
        <v>0</v>
      </c>
      <c r="J117" s="25">
        <f t="shared" si="22"/>
        <v>0</v>
      </c>
      <c r="L117" s="32">
        <v>2014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4">
        <v>0</v>
      </c>
      <c r="V117" s="32">
        <v>2014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4">
        <v>0</v>
      </c>
      <c r="AF117" s="32">
        <v>2014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4">
        <v>0</v>
      </c>
      <c r="AP117" s="32">
        <v>2014</v>
      </c>
      <c r="AQ117" s="33"/>
      <c r="AR117" s="33"/>
      <c r="AS117" s="33"/>
      <c r="AT117" s="33"/>
      <c r="AU117" s="33"/>
      <c r="AV117" s="33"/>
      <c r="AW117" s="33"/>
      <c r="AX117" s="34"/>
      <c r="AZ117" s="32">
        <v>2014</v>
      </c>
      <c r="BA117" s="33"/>
      <c r="BB117" s="33"/>
      <c r="BC117" s="33"/>
      <c r="BD117" s="33"/>
      <c r="BE117" s="33"/>
      <c r="BF117" s="33"/>
      <c r="BG117" s="33"/>
      <c r="BH117" s="34"/>
    </row>
    <row r="118" spans="2:60" ht="15.75" thickBot="1" x14ac:dyDescent="0.3">
      <c r="B118" s="26" t="str">
        <f>$AZ$3</f>
        <v>Strategic Electrification (SE)</v>
      </c>
      <c r="C118" s="27">
        <f>BA159</f>
        <v>0</v>
      </c>
      <c r="D118" s="27">
        <f t="shared" ref="D118:J118" si="23">BB159</f>
        <v>0</v>
      </c>
      <c r="E118" s="27">
        <f t="shared" si="23"/>
        <v>0</v>
      </c>
      <c r="F118" s="27">
        <f t="shared" si="23"/>
        <v>0</v>
      </c>
      <c r="G118" s="27">
        <f t="shared" si="23"/>
        <v>0</v>
      </c>
      <c r="H118" s="27">
        <f t="shared" si="23"/>
        <v>0</v>
      </c>
      <c r="I118" s="27">
        <f t="shared" si="23"/>
        <v>0</v>
      </c>
      <c r="J118" s="28">
        <f t="shared" si="23"/>
        <v>0</v>
      </c>
      <c r="L118" s="32">
        <v>2015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4">
        <v>0</v>
      </c>
      <c r="V118" s="32">
        <v>2015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4">
        <v>0</v>
      </c>
      <c r="AF118" s="32">
        <v>2015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4">
        <v>0</v>
      </c>
      <c r="AP118" s="32">
        <v>2015</v>
      </c>
      <c r="AQ118" s="33"/>
      <c r="AR118" s="33"/>
      <c r="AS118" s="33"/>
      <c r="AT118" s="33"/>
      <c r="AU118" s="33"/>
      <c r="AV118" s="33"/>
      <c r="AW118" s="33"/>
      <c r="AX118" s="34"/>
      <c r="AZ118" s="32">
        <v>2015</v>
      </c>
      <c r="BA118" s="33"/>
      <c r="BB118" s="33"/>
      <c r="BC118" s="33"/>
      <c r="BD118" s="33"/>
      <c r="BE118" s="33"/>
      <c r="BF118" s="33"/>
      <c r="BG118" s="33"/>
      <c r="BH118" s="34"/>
    </row>
    <row r="119" spans="2:60" x14ac:dyDescent="0.25">
      <c r="B119" s="29"/>
      <c r="C119" s="30"/>
      <c r="D119" s="30"/>
      <c r="E119" s="30"/>
      <c r="F119" s="30"/>
      <c r="G119" s="30"/>
      <c r="H119" s="30"/>
      <c r="I119" s="30"/>
      <c r="J119" s="30"/>
      <c r="L119" s="31">
        <v>2016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4">
        <v>0</v>
      </c>
      <c r="V119" s="31">
        <v>2016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4">
        <v>0</v>
      </c>
      <c r="AF119" s="31">
        <v>2016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4">
        <v>0</v>
      </c>
      <c r="AP119" s="31">
        <v>2016</v>
      </c>
      <c r="AQ119" s="33"/>
      <c r="AR119" s="33"/>
      <c r="AS119" s="33"/>
      <c r="AT119" s="33"/>
      <c r="AU119" s="33"/>
      <c r="AV119" s="33"/>
      <c r="AW119" s="33"/>
      <c r="AX119" s="34"/>
      <c r="AZ119" s="31">
        <v>2016</v>
      </c>
      <c r="BA119" s="33"/>
      <c r="BB119" s="33"/>
      <c r="BC119" s="33"/>
      <c r="BD119" s="33"/>
      <c r="BE119" s="33"/>
      <c r="BF119" s="33"/>
      <c r="BG119" s="33"/>
      <c r="BH119" s="34"/>
    </row>
    <row r="120" spans="2:60" x14ac:dyDescent="0.25">
      <c r="L120" s="32">
        <v>2017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4">
        <v>0</v>
      </c>
      <c r="V120" s="32">
        <v>2017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4">
        <v>0</v>
      </c>
      <c r="AF120" s="32">
        <v>2017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4">
        <v>0</v>
      </c>
      <c r="AP120" s="32">
        <v>2017</v>
      </c>
      <c r="AQ120" s="33"/>
      <c r="AR120" s="33"/>
      <c r="AS120" s="33"/>
      <c r="AT120" s="33"/>
      <c r="AU120" s="33"/>
      <c r="AV120" s="33"/>
      <c r="AW120" s="33"/>
      <c r="AX120" s="34"/>
      <c r="AZ120" s="32">
        <v>2017</v>
      </c>
      <c r="BA120" s="33"/>
      <c r="BB120" s="33"/>
      <c r="BC120" s="33"/>
      <c r="BD120" s="33"/>
      <c r="BE120" s="33"/>
      <c r="BF120" s="33"/>
      <c r="BG120" s="33"/>
      <c r="BH120" s="34"/>
    </row>
    <row r="121" spans="2:60" x14ac:dyDescent="0.25">
      <c r="L121" s="32">
        <v>2018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4">
        <v>0</v>
      </c>
      <c r="V121" s="32">
        <v>2018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4">
        <v>0</v>
      </c>
      <c r="AF121" s="32">
        <v>2018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4">
        <v>0</v>
      </c>
      <c r="AP121" s="32">
        <v>2018</v>
      </c>
      <c r="AQ121" s="33"/>
      <c r="AR121" s="33"/>
      <c r="AS121" s="33"/>
      <c r="AT121" s="33"/>
      <c r="AU121" s="33"/>
      <c r="AV121" s="33"/>
      <c r="AW121" s="33"/>
      <c r="AX121" s="34"/>
      <c r="AZ121" s="32">
        <v>2018</v>
      </c>
      <c r="BA121" s="33"/>
      <c r="BB121" s="33"/>
      <c r="BC121" s="33"/>
      <c r="BD121" s="33"/>
      <c r="BE121" s="33"/>
      <c r="BF121" s="33"/>
      <c r="BG121" s="33"/>
      <c r="BH121" s="34"/>
    </row>
    <row r="122" spans="2:60" x14ac:dyDescent="0.25">
      <c r="L122" s="31">
        <v>2019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4">
        <v>0</v>
      </c>
      <c r="V122" s="31">
        <v>2019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4">
        <v>0</v>
      </c>
      <c r="AF122" s="31">
        <v>2019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4">
        <v>0</v>
      </c>
      <c r="AP122" s="31">
        <v>2019</v>
      </c>
      <c r="AQ122" s="33"/>
      <c r="AR122" s="33"/>
      <c r="AS122" s="33"/>
      <c r="AT122" s="33"/>
      <c r="AU122" s="33"/>
      <c r="AV122" s="33"/>
      <c r="AW122" s="33"/>
      <c r="AX122" s="34"/>
      <c r="AZ122" s="31">
        <v>2019</v>
      </c>
      <c r="BA122" s="33"/>
      <c r="BB122" s="33"/>
      <c r="BC122" s="33"/>
      <c r="BD122" s="33"/>
      <c r="BE122" s="33"/>
      <c r="BF122" s="33"/>
      <c r="BG122" s="33"/>
      <c r="BH122" s="34"/>
    </row>
    <row r="123" spans="2:60" x14ac:dyDescent="0.25">
      <c r="L123" s="32">
        <v>2020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4">
        <v>0</v>
      </c>
      <c r="V123" s="32">
        <v>2020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4">
        <v>0</v>
      </c>
      <c r="AF123" s="32">
        <v>2020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4">
        <v>0</v>
      </c>
      <c r="AP123" s="32">
        <v>2020</v>
      </c>
      <c r="AQ123" s="33"/>
      <c r="AR123" s="33"/>
      <c r="AS123" s="33"/>
      <c r="AT123" s="33"/>
      <c r="AU123" s="33"/>
      <c r="AV123" s="33"/>
      <c r="AW123" s="33"/>
      <c r="AX123" s="34"/>
      <c r="AZ123" s="32">
        <v>2020</v>
      </c>
      <c r="BA123" s="33"/>
      <c r="BB123" s="33"/>
      <c r="BC123" s="33"/>
      <c r="BD123" s="33"/>
      <c r="BE123" s="33"/>
      <c r="BF123" s="33"/>
      <c r="BG123" s="33"/>
      <c r="BH123" s="34"/>
    </row>
    <row r="124" spans="2:60" x14ac:dyDescent="0.25">
      <c r="L124" s="32">
        <v>2021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4">
        <v>0</v>
      </c>
      <c r="V124" s="32">
        <v>2021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4">
        <v>0</v>
      </c>
      <c r="AF124" s="32">
        <v>2021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4">
        <v>0</v>
      </c>
      <c r="AP124" s="32">
        <v>2021</v>
      </c>
      <c r="AQ124" s="33"/>
      <c r="AR124" s="33"/>
      <c r="AS124" s="33"/>
      <c r="AT124" s="33"/>
      <c r="AU124" s="33"/>
      <c r="AV124" s="33"/>
      <c r="AW124" s="33"/>
      <c r="AX124" s="34"/>
      <c r="AZ124" s="32">
        <v>2021</v>
      </c>
      <c r="BA124" s="33"/>
      <c r="BB124" s="33"/>
      <c r="BC124" s="33"/>
      <c r="BD124" s="33"/>
      <c r="BE124" s="33"/>
      <c r="BF124" s="33"/>
      <c r="BG124" s="33"/>
      <c r="BH124" s="34"/>
    </row>
    <row r="125" spans="2:60" x14ac:dyDescent="0.25">
      <c r="L125" s="32">
        <v>2022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4">
        <v>0</v>
      </c>
      <c r="V125" s="32">
        <v>2022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4">
        <v>0</v>
      </c>
      <c r="AF125" s="32">
        <v>2022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4">
        <v>0</v>
      </c>
      <c r="AP125" s="32">
        <v>2022</v>
      </c>
      <c r="AQ125" s="33"/>
      <c r="AR125" s="33"/>
      <c r="AS125" s="33"/>
      <c r="AT125" s="33"/>
      <c r="AU125" s="33"/>
      <c r="AV125" s="33"/>
      <c r="AW125" s="33"/>
      <c r="AX125" s="34"/>
      <c r="AZ125" s="32">
        <v>2022</v>
      </c>
      <c r="BA125" s="33"/>
      <c r="BB125" s="33"/>
      <c r="BC125" s="33"/>
      <c r="BD125" s="33"/>
      <c r="BE125" s="33"/>
      <c r="BF125" s="33"/>
      <c r="BG125" s="33"/>
      <c r="BH125" s="34"/>
    </row>
    <row r="126" spans="2:60" x14ac:dyDescent="0.25">
      <c r="L126" s="31">
        <v>2023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4">
        <v>0</v>
      </c>
      <c r="V126" s="31">
        <v>2023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4">
        <v>0</v>
      </c>
      <c r="AF126" s="31">
        <v>2023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4">
        <v>0</v>
      </c>
      <c r="AP126" s="31">
        <v>2023</v>
      </c>
      <c r="AQ126" s="33"/>
      <c r="AR126" s="33"/>
      <c r="AS126" s="33"/>
      <c r="AT126" s="33"/>
      <c r="AU126" s="33"/>
      <c r="AV126" s="33"/>
      <c r="AW126" s="33"/>
      <c r="AX126" s="34"/>
      <c r="AZ126" s="31">
        <v>2023</v>
      </c>
      <c r="BA126" s="33"/>
      <c r="BB126" s="33"/>
      <c r="BC126" s="33"/>
      <c r="BD126" s="33"/>
      <c r="BE126" s="33"/>
      <c r="BF126" s="33"/>
      <c r="BG126" s="33"/>
      <c r="BH126" s="34"/>
    </row>
    <row r="127" spans="2:60" x14ac:dyDescent="0.25">
      <c r="L127" s="32">
        <v>2024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4">
        <v>0</v>
      </c>
      <c r="V127" s="32">
        <v>2024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4">
        <v>0</v>
      </c>
      <c r="AF127" s="32">
        <v>2024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4">
        <v>0</v>
      </c>
      <c r="AP127" s="32">
        <v>2024</v>
      </c>
      <c r="AQ127" s="33"/>
      <c r="AR127" s="33"/>
      <c r="AS127" s="33"/>
      <c r="AT127" s="33"/>
      <c r="AU127" s="33"/>
      <c r="AV127" s="33"/>
      <c r="AW127" s="33"/>
      <c r="AX127" s="34"/>
      <c r="AZ127" s="32">
        <v>2024</v>
      </c>
      <c r="BA127" s="33"/>
      <c r="BB127" s="33"/>
      <c r="BC127" s="33"/>
      <c r="BD127" s="33"/>
      <c r="BE127" s="33"/>
      <c r="BF127" s="33"/>
      <c r="BG127" s="33"/>
      <c r="BH127" s="34"/>
    </row>
    <row r="128" spans="2:60" x14ac:dyDescent="0.25">
      <c r="L128" s="32">
        <v>2025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  <c r="R128" s="33">
        <v>0</v>
      </c>
      <c r="S128" s="33">
        <v>0</v>
      </c>
      <c r="T128" s="34">
        <v>0</v>
      </c>
      <c r="V128" s="32">
        <v>2025</v>
      </c>
      <c r="W128" s="33">
        <v>0</v>
      </c>
      <c r="X128" s="33">
        <v>0</v>
      </c>
      <c r="Y128" s="33">
        <v>0</v>
      </c>
      <c r="Z128" s="33">
        <v>0</v>
      </c>
      <c r="AA128" s="33">
        <v>0</v>
      </c>
      <c r="AB128" s="33">
        <v>0</v>
      </c>
      <c r="AC128" s="33">
        <v>0</v>
      </c>
      <c r="AD128" s="34">
        <v>0</v>
      </c>
      <c r="AF128" s="32">
        <v>2025</v>
      </c>
      <c r="AG128" s="33">
        <v>0</v>
      </c>
      <c r="AH128" s="33">
        <v>0</v>
      </c>
      <c r="AI128" s="33">
        <v>0</v>
      </c>
      <c r="AJ128" s="33">
        <v>0</v>
      </c>
      <c r="AK128" s="33">
        <v>0</v>
      </c>
      <c r="AL128" s="33">
        <v>0</v>
      </c>
      <c r="AM128" s="33">
        <v>0</v>
      </c>
      <c r="AN128" s="34">
        <v>0</v>
      </c>
      <c r="AP128" s="32">
        <v>2025</v>
      </c>
      <c r="AQ128" s="33"/>
      <c r="AR128" s="33"/>
      <c r="AS128" s="33"/>
      <c r="AT128" s="33"/>
      <c r="AU128" s="33"/>
      <c r="AV128" s="33"/>
      <c r="AW128" s="33"/>
      <c r="AX128" s="34"/>
      <c r="AZ128" s="32">
        <v>2025</v>
      </c>
      <c r="BA128" s="33"/>
      <c r="BB128" s="33"/>
      <c r="BC128" s="33"/>
      <c r="BD128" s="33"/>
      <c r="BE128" s="33"/>
      <c r="BF128" s="33"/>
      <c r="BG128" s="33"/>
      <c r="BH128" s="34"/>
    </row>
    <row r="129" spans="2:60" x14ac:dyDescent="0.25">
      <c r="L129" s="32">
        <v>2026</v>
      </c>
      <c r="M129" s="57">
        <v>-2.0582992941668987E-2</v>
      </c>
      <c r="N129" s="57">
        <v>-0.11132202252619561</v>
      </c>
      <c r="O129" s="57">
        <v>-6.9564929445566803E-2</v>
      </c>
      <c r="P129" s="57">
        <v>1.4070774414721265E-2</v>
      </c>
      <c r="Q129" s="57">
        <v>-5.4377154903048841E-2</v>
      </c>
      <c r="R129" s="57">
        <v>-3.0895598616878184E-2</v>
      </c>
      <c r="S129" s="57">
        <v>1.9446447521251908E-2</v>
      </c>
      <c r="T129" s="58">
        <v>1.8253723065491112E-2</v>
      </c>
      <c r="V129" s="31">
        <v>2026</v>
      </c>
      <c r="W129" s="57">
        <v>3.4480099247962137E-3</v>
      </c>
      <c r="X129" s="57">
        <v>-6.1879541717075992E-2</v>
      </c>
      <c r="Y129" s="57">
        <v>-1.2327130831124022E-2</v>
      </c>
      <c r="Z129" s="57">
        <v>1.5526560477145068E-2</v>
      </c>
      <c r="AA129" s="57">
        <v>-3.6283258329412704E-2</v>
      </c>
      <c r="AB129" s="57">
        <v>1.1621455524405189E-2</v>
      </c>
      <c r="AC129" s="57">
        <v>1.9175652421496325E-2</v>
      </c>
      <c r="AD129" s="58">
        <v>1.7858172131333117E-2</v>
      </c>
      <c r="AF129" s="31">
        <v>2026</v>
      </c>
      <c r="AG129" s="57">
        <v>-2.3995960933295146E-2</v>
      </c>
      <c r="AH129" s="57">
        <v>-4.9327885370110347E-2</v>
      </c>
      <c r="AI129" s="57">
        <v>-5.721151972605143E-2</v>
      </c>
      <c r="AJ129" s="57">
        <v>-1.4269952773744432E-3</v>
      </c>
      <c r="AK129" s="57">
        <v>-1.8068707069651135E-2</v>
      </c>
      <c r="AL129" s="57">
        <v>-4.2273166709540178E-2</v>
      </c>
      <c r="AM129" s="57">
        <v>2.852219783944232E-4</v>
      </c>
      <c r="AN129" s="58">
        <v>3.6053099204891303E-4</v>
      </c>
      <c r="AP129" s="31">
        <v>2026</v>
      </c>
      <c r="AQ129" s="33"/>
      <c r="AR129" s="33"/>
      <c r="AS129" s="33"/>
      <c r="AT129" s="33"/>
      <c r="AU129" s="33"/>
      <c r="AV129" s="33"/>
      <c r="AW129" s="33"/>
      <c r="AX129" s="34"/>
      <c r="AZ129" s="31">
        <v>2026</v>
      </c>
      <c r="BA129" s="33"/>
      <c r="BB129" s="33"/>
      <c r="BC129" s="33"/>
      <c r="BD129" s="33"/>
      <c r="BE129" s="33"/>
      <c r="BF129" s="33"/>
      <c r="BG129" s="33"/>
      <c r="BH129" s="34"/>
    </row>
    <row r="130" spans="2:60" x14ac:dyDescent="0.25">
      <c r="L130" s="32">
        <v>2027</v>
      </c>
      <c r="M130" s="57">
        <v>-2.5786713910941339E-2</v>
      </c>
      <c r="N130" s="57">
        <v>-9.9903914310486397E-2</v>
      </c>
      <c r="O130" s="57">
        <v>-5.6868918418955139E-2</v>
      </c>
      <c r="P130" s="57">
        <v>-1.5721606172396596E-2</v>
      </c>
      <c r="Q130" s="57">
        <v>-6.8780523986778919E-2</v>
      </c>
      <c r="R130" s="57">
        <v>-1.2258278917883225E-2</v>
      </c>
      <c r="S130" s="57">
        <v>-2.6898007513228017E-2</v>
      </c>
      <c r="T130" s="58">
        <v>-6.6173057060494589E-3</v>
      </c>
      <c r="V130" s="32">
        <v>2027</v>
      </c>
      <c r="W130" s="57">
        <v>-2.5786713910941339E-2</v>
      </c>
      <c r="X130" s="57">
        <v>-9.9903914310486397E-2</v>
      </c>
      <c r="Y130" s="57">
        <v>-5.6868918418955139E-2</v>
      </c>
      <c r="Z130" s="57">
        <v>-1.5721606172396596E-2</v>
      </c>
      <c r="AA130" s="57">
        <v>-6.8780523986778919E-2</v>
      </c>
      <c r="AB130" s="57">
        <v>-1.2258278917883225E-2</v>
      </c>
      <c r="AC130" s="57">
        <v>-2.6898007513228017E-2</v>
      </c>
      <c r="AD130" s="58">
        <v>-6.6173057060494589E-3</v>
      </c>
      <c r="AF130" s="32">
        <v>2027</v>
      </c>
      <c r="AG130" s="57">
        <v>0</v>
      </c>
      <c r="AH130" s="57">
        <v>0</v>
      </c>
      <c r="AI130" s="57">
        <v>0</v>
      </c>
      <c r="AJ130" s="57">
        <v>0</v>
      </c>
      <c r="AK130" s="57">
        <v>0</v>
      </c>
      <c r="AL130" s="57">
        <v>0</v>
      </c>
      <c r="AM130" s="57">
        <v>0</v>
      </c>
      <c r="AN130" s="58">
        <v>0</v>
      </c>
      <c r="AP130" s="32">
        <v>2027</v>
      </c>
      <c r="AQ130" s="33"/>
      <c r="AR130" s="33"/>
      <c r="AS130" s="33"/>
      <c r="AT130" s="33"/>
      <c r="AU130" s="33"/>
      <c r="AV130" s="33"/>
      <c r="AW130" s="33"/>
      <c r="AX130" s="34"/>
      <c r="AZ130" s="32">
        <v>2027</v>
      </c>
      <c r="BA130" s="33"/>
      <c r="BB130" s="33"/>
      <c r="BC130" s="33"/>
      <c r="BD130" s="33"/>
      <c r="BE130" s="33"/>
      <c r="BF130" s="33"/>
      <c r="BG130" s="33"/>
      <c r="BH130" s="34"/>
    </row>
    <row r="131" spans="2:60" s="5" customFormat="1" ht="15.75" x14ac:dyDescent="0.25">
      <c r="B131" s="2"/>
      <c r="C131" s="2"/>
      <c r="D131" s="2"/>
      <c r="E131" s="2"/>
      <c r="F131" s="2"/>
      <c r="G131" s="2"/>
      <c r="H131" s="2"/>
      <c r="I131" s="2"/>
      <c r="J131" s="2"/>
      <c r="L131" s="32">
        <v>2028</v>
      </c>
      <c r="M131" s="57">
        <v>-2.7654573433893548E-2</v>
      </c>
      <c r="N131" s="57">
        <v>-0.10053858022212259</v>
      </c>
      <c r="O131" s="57">
        <v>-5.8529273895914891E-2</v>
      </c>
      <c r="P131" s="57">
        <v>-1.8117240729267015E-2</v>
      </c>
      <c r="Q131" s="57">
        <v>-7.0323701472094102E-2</v>
      </c>
      <c r="R131" s="57">
        <v>-1.4483548958161729E-2</v>
      </c>
      <c r="S131" s="57">
        <v>-2.9692842014101939E-2</v>
      </c>
      <c r="T131" s="58">
        <v>-8.8595942341445078E-3</v>
      </c>
      <c r="U131" s="2"/>
      <c r="V131" s="32">
        <v>2028</v>
      </c>
      <c r="W131" s="57">
        <v>-2.7654573433893548E-2</v>
      </c>
      <c r="X131" s="57">
        <v>-0.10053858022212259</v>
      </c>
      <c r="Y131" s="57">
        <v>-5.8529273895914891E-2</v>
      </c>
      <c r="Z131" s="57">
        <v>-1.8117240729267015E-2</v>
      </c>
      <c r="AA131" s="57">
        <v>-7.0323701472094102E-2</v>
      </c>
      <c r="AB131" s="57">
        <v>-1.4483548958161729E-2</v>
      </c>
      <c r="AC131" s="57">
        <v>-2.9692842014101939E-2</v>
      </c>
      <c r="AD131" s="58">
        <v>-8.8595942341445078E-3</v>
      </c>
      <c r="AE131" s="2"/>
      <c r="AF131" s="32">
        <v>2028</v>
      </c>
      <c r="AG131" s="57">
        <v>0</v>
      </c>
      <c r="AH131" s="57">
        <v>0</v>
      </c>
      <c r="AI131" s="57">
        <v>0</v>
      </c>
      <c r="AJ131" s="57">
        <v>0</v>
      </c>
      <c r="AK131" s="57">
        <v>0</v>
      </c>
      <c r="AL131" s="57">
        <v>0</v>
      </c>
      <c r="AM131" s="57">
        <v>0</v>
      </c>
      <c r="AN131" s="58">
        <v>0</v>
      </c>
      <c r="AO131" s="2"/>
      <c r="AP131" s="32">
        <v>2028</v>
      </c>
      <c r="AQ131" s="33"/>
      <c r="AR131" s="33"/>
      <c r="AS131" s="33"/>
      <c r="AT131" s="33"/>
      <c r="AU131" s="33"/>
      <c r="AV131" s="33"/>
      <c r="AW131" s="33"/>
      <c r="AX131" s="34"/>
      <c r="AY131" s="2"/>
      <c r="AZ131" s="32">
        <v>2028</v>
      </c>
      <c r="BA131" s="33"/>
      <c r="BB131" s="33"/>
      <c r="BC131" s="33"/>
      <c r="BD131" s="33"/>
      <c r="BE131" s="33"/>
      <c r="BF131" s="33"/>
      <c r="BG131" s="33"/>
      <c r="BH131" s="34"/>
    </row>
    <row r="132" spans="2:60" x14ac:dyDescent="0.25">
      <c r="L132" s="32">
        <v>2029</v>
      </c>
      <c r="M132" s="57">
        <v>-2.6149672880791952E-2</v>
      </c>
      <c r="N132" s="57">
        <v>-9.8072286157287025E-2</v>
      </c>
      <c r="O132" s="57">
        <v>-5.5787657118779421E-2</v>
      </c>
      <c r="P132" s="57">
        <v>-1.5712867613695836E-2</v>
      </c>
      <c r="Q132" s="57">
        <v>-6.7818130437705015E-2</v>
      </c>
      <c r="R132" s="57">
        <v>-1.2128748225530228E-2</v>
      </c>
      <c r="S132" s="57">
        <v>-2.69554747442734E-2</v>
      </c>
      <c r="T132" s="58">
        <v>-6.5167394054410632E-3</v>
      </c>
      <c r="V132" s="32">
        <v>2029</v>
      </c>
      <c r="W132" s="57">
        <v>-2.6149672880791952E-2</v>
      </c>
      <c r="X132" s="57">
        <v>-9.8072286157287025E-2</v>
      </c>
      <c r="Y132" s="57">
        <v>-5.5787657118779421E-2</v>
      </c>
      <c r="Z132" s="57">
        <v>-1.5712867613695836E-2</v>
      </c>
      <c r="AA132" s="57">
        <v>-6.7818130437705015E-2</v>
      </c>
      <c r="AB132" s="57">
        <v>-1.2128748225530228E-2</v>
      </c>
      <c r="AC132" s="57">
        <v>-2.69554747442734E-2</v>
      </c>
      <c r="AD132" s="58">
        <v>-6.5167394054410632E-3</v>
      </c>
      <c r="AF132" s="32">
        <v>2029</v>
      </c>
      <c r="AG132" s="57">
        <v>0</v>
      </c>
      <c r="AH132" s="57">
        <v>0</v>
      </c>
      <c r="AI132" s="57">
        <v>0</v>
      </c>
      <c r="AJ132" s="57">
        <v>0</v>
      </c>
      <c r="AK132" s="57">
        <v>0</v>
      </c>
      <c r="AL132" s="57">
        <v>0</v>
      </c>
      <c r="AM132" s="57">
        <v>0</v>
      </c>
      <c r="AN132" s="58">
        <v>0</v>
      </c>
      <c r="AP132" s="32">
        <v>2029</v>
      </c>
      <c r="AQ132" s="33"/>
      <c r="AR132" s="33"/>
      <c r="AS132" s="33"/>
      <c r="AT132" s="33"/>
      <c r="AU132" s="33"/>
      <c r="AV132" s="33"/>
      <c r="AW132" s="33"/>
      <c r="AX132" s="34"/>
      <c r="AZ132" s="32">
        <v>2029</v>
      </c>
      <c r="BA132" s="33"/>
      <c r="BB132" s="33"/>
      <c r="BC132" s="33"/>
      <c r="BD132" s="33"/>
      <c r="BE132" s="33"/>
      <c r="BF132" s="33"/>
      <c r="BG132" s="33"/>
      <c r="BH132" s="34"/>
    </row>
    <row r="133" spans="2:60" x14ac:dyDescent="0.25">
      <c r="L133" s="32">
        <v>2030</v>
      </c>
      <c r="M133" s="57">
        <v>-2.3342514545048543E-2</v>
      </c>
      <c r="N133" s="57">
        <v>-9.3980572165283993E-2</v>
      </c>
      <c r="O133" s="57">
        <v>-5.1101969324018781E-2</v>
      </c>
      <c r="P133" s="57">
        <v>-1.162479802320493E-2</v>
      </c>
      <c r="Q133" s="57">
        <v>-6.3944927744716828E-2</v>
      </c>
      <c r="R133" s="57">
        <v>-8.183888544611162E-3</v>
      </c>
      <c r="S133" s="57">
        <v>-2.2261792044441453E-2</v>
      </c>
      <c r="T133" s="58">
        <v>-2.548233482294382E-3</v>
      </c>
      <c r="V133" s="31">
        <v>2030</v>
      </c>
      <c r="W133" s="57">
        <v>-2.3342514545048543E-2</v>
      </c>
      <c r="X133" s="57">
        <v>-9.3980572165283993E-2</v>
      </c>
      <c r="Y133" s="57">
        <v>-5.1101969324018781E-2</v>
      </c>
      <c r="Z133" s="57">
        <v>-1.162479802320493E-2</v>
      </c>
      <c r="AA133" s="57">
        <v>-6.3944927744716828E-2</v>
      </c>
      <c r="AB133" s="57">
        <v>-8.183888544611162E-3</v>
      </c>
      <c r="AC133" s="57">
        <v>-2.2261792044441453E-2</v>
      </c>
      <c r="AD133" s="58">
        <v>-2.548233482294382E-3</v>
      </c>
      <c r="AF133" s="31">
        <v>2030</v>
      </c>
      <c r="AG133" s="57">
        <v>0</v>
      </c>
      <c r="AH133" s="57">
        <v>0</v>
      </c>
      <c r="AI133" s="57">
        <v>0</v>
      </c>
      <c r="AJ133" s="57">
        <v>0</v>
      </c>
      <c r="AK133" s="57">
        <v>0</v>
      </c>
      <c r="AL133" s="57">
        <v>0</v>
      </c>
      <c r="AM133" s="57">
        <v>0</v>
      </c>
      <c r="AN133" s="58">
        <v>0</v>
      </c>
      <c r="AP133" s="31">
        <v>2030</v>
      </c>
      <c r="AQ133" s="33"/>
      <c r="AR133" s="33"/>
      <c r="AS133" s="33"/>
      <c r="AT133" s="33"/>
      <c r="AU133" s="33"/>
      <c r="AV133" s="33"/>
      <c r="AW133" s="33"/>
      <c r="AX133" s="34"/>
      <c r="AZ133" s="31">
        <v>2030</v>
      </c>
      <c r="BA133" s="33"/>
      <c r="BB133" s="33"/>
      <c r="BC133" s="33"/>
      <c r="BD133" s="33"/>
      <c r="BE133" s="33"/>
      <c r="BF133" s="33"/>
      <c r="BG133" s="33"/>
      <c r="BH133" s="34"/>
    </row>
    <row r="134" spans="2:60" x14ac:dyDescent="0.25">
      <c r="L134" s="32">
        <v>2031</v>
      </c>
      <c r="M134" s="57">
        <v>-2.2277140229186143E-2</v>
      </c>
      <c r="N134" s="57">
        <v>-9.1907295555543222E-2</v>
      </c>
      <c r="O134" s="57">
        <v>-4.8907701846507501E-2</v>
      </c>
      <c r="P134" s="57">
        <v>-9.817830518459858E-3</v>
      </c>
      <c r="Q134" s="57">
        <v>-6.1947570862065482E-2</v>
      </c>
      <c r="R134" s="57">
        <v>-6.4080515851441255E-3</v>
      </c>
      <c r="S134" s="57">
        <v>-2.0208101332326311E-2</v>
      </c>
      <c r="T134" s="58">
        <v>-7.7036617772374694E-4</v>
      </c>
      <c r="V134" s="32">
        <v>2031</v>
      </c>
      <c r="W134" s="57">
        <v>-2.2277140229186143E-2</v>
      </c>
      <c r="X134" s="57">
        <v>-9.1907295555543222E-2</v>
      </c>
      <c r="Y134" s="57">
        <v>-4.8907701846507501E-2</v>
      </c>
      <c r="Z134" s="57">
        <v>-9.817830518459858E-3</v>
      </c>
      <c r="AA134" s="57">
        <v>-6.1947570862065482E-2</v>
      </c>
      <c r="AB134" s="57">
        <v>-6.4080515851441255E-3</v>
      </c>
      <c r="AC134" s="57">
        <v>-2.0208101332326311E-2</v>
      </c>
      <c r="AD134" s="58">
        <v>-7.7036617772374694E-4</v>
      </c>
      <c r="AF134" s="32">
        <v>2031</v>
      </c>
      <c r="AG134" s="57">
        <v>0</v>
      </c>
      <c r="AH134" s="57">
        <v>0</v>
      </c>
      <c r="AI134" s="57">
        <v>0</v>
      </c>
      <c r="AJ134" s="57">
        <v>0</v>
      </c>
      <c r="AK134" s="57">
        <v>0</v>
      </c>
      <c r="AL134" s="57">
        <v>0</v>
      </c>
      <c r="AM134" s="57">
        <v>0</v>
      </c>
      <c r="AN134" s="58">
        <v>0</v>
      </c>
      <c r="AP134" s="32">
        <v>2031</v>
      </c>
      <c r="AQ134" s="33"/>
      <c r="AR134" s="33"/>
      <c r="AS134" s="33"/>
      <c r="AT134" s="33"/>
      <c r="AU134" s="33"/>
      <c r="AV134" s="33"/>
      <c r="AW134" s="33"/>
      <c r="AX134" s="34"/>
      <c r="AZ134" s="32">
        <v>2031</v>
      </c>
      <c r="BA134" s="33"/>
      <c r="BB134" s="33"/>
      <c r="BC134" s="33"/>
      <c r="BD134" s="33"/>
      <c r="BE134" s="33"/>
      <c r="BF134" s="33"/>
      <c r="BG134" s="33"/>
      <c r="BH134" s="34"/>
    </row>
    <row r="135" spans="2:60" x14ac:dyDescent="0.25">
      <c r="L135" s="32">
        <v>2032</v>
      </c>
      <c r="M135" s="57">
        <v>-2.2812797204515234E-2</v>
      </c>
      <c r="N135" s="57">
        <v>-9.0991952312276303E-2</v>
      </c>
      <c r="O135" s="57">
        <v>-4.8626519551657643E-2</v>
      </c>
      <c r="P135" s="57">
        <v>-1.0481893212704096E-2</v>
      </c>
      <c r="Q135" s="57">
        <v>-6.2012189404807461E-2</v>
      </c>
      <c r="R135" s="57">
        <v>-6.984950267321377E-3</v>
      </c>
      <c r="S135" s="57">
        <v>-2.1000262099197031E-2</v>
      </c>
      <c r="T135" s="58">
        <v>-1.3550517992595434E-3</v>
      </c>
      <c r="V135" s="32">
        <v>2032</v>
      </c>
      <c r="W135" s="57">
        <v>-2.2812797204515234E-2</v>
      </c>
      <c r="X135" s="57">
        <v>-9.0991952312276303E-2</v>
      </c>
      <c r="Y135" s="57">
        <v>-4.8626519551657643E-2</v>
      </c>
      <c r="Z135" s="57">
        <v>-1.0481893212704096E-2</v>
      </c>
      <c r="AA135" s="57">
        <v>-6.2012189404807461E-2</v>
      </c>
      <c r="AB135" s="57">
        <v>-6.984950267321377E-3</v>
      </c>
      <c r="AC135" s="57">
        <v>-2.1000262099197031E-2</v>
      </c>
      <c r="AD135" s="58">
        <v>-1.3550517992595434E-3</v>
      </c>
      <c r="AF135" s="32">
        <v>2032</v>
      </c>
      <c r="AG135" s="57">
        <v>0</v>
      </c>
      <c r="AH135" s="57">
        <v>0</v>
      </c>
      <c r="AI135" s="57">
        <v>0</v>
      </c>
      <c r="AJ135" s="57">
        <v>0</v>
      </c>
      <c r="AK135" s="57">
        <v>0</v>
      </c>
      <c r="AL135" s="57">
        <v>0</v>
      </c>
      <c r="AM135" s="57">
        <v>0</v>
      </c>
      <c r="AN135" s="58">
        <v>0</v>
      </c>
      <c r="AP135" s="32">
        <v>2032</v>
      </c>
      <c r="AQ135" s="33"/>
      <c r="AR135" s="33"/>
      <c r="AS135" s="33"/>
      <c r="AT135" s="33"/>
      <c r="AU135" s="33"/>
      <c r="AV135" s="33"/>
      <c r="AW135" s="33"/>
      <c r="AX135" s="34"/>
      <c r="AZ135" s="32">
        <v>2032</v>
      </c>
      <c r="BA135" s="33"/>
      <c r="BB135" s="33"/>
      <c r="BC135" s="33"/>
      <c r="BD135" s="33"/>
      <c r="BE135" s="33"/>
      <c r="BF135" s="33"/>
      <c r="BG135" s="33"/>
      <c r="BH135" s="34"/>
    </row>
    <row r="136" spans="2:60" x14ac:dyDescent="0.25">
      <c r="L136" s="32">
        <v>2033</v>
      </c>
      <c r="M136" s="57">
        <v>-2.3222380921142705E-2</v>
      </c>
      <c r="N136" s="57">
        <v>-9.0146881894457409E-2</v>
      </c>
      <c r="O136" s="57">
        <v>-4.8144974735396584E-2</v>
      </c>
      <c r="P136" s="57">
        <v>-1.0821541476027541E-2</v>
      </c>
      <c r="Q136" s="57">
        <v>-6.1786252509854922E-2</v>
      </c>
      <c r="R136" s="57">
        <v>-7.237129378866114E-3</v>
      </c>
      <c r="S136" s="57">
        <v>-1.8207069078342575E-2</v>
      </c>
      <c r="T136" s="58">
        <v>-1.6422894610369498E-3</v>
      </c>
      <c r="V136" s="32">
        <v>2033</v>
      </c>
      <c r="W136" s="57">
        <v>-2.3222380921142705E-2</v>
      </c>
      <c r="X136" s="57">
        <v>-9.0146881894457409E-2</v>
      </c>
      <c r="Y136" s="57">
        <v>-4.8144974735396584E-2</v>
      </c>
      <c r="Z136" s="57">
        <v>-1.0821541476027541E-2</v>
      </c>
      <c r="AA136" s="57">
        <v>-6.1786252509854922E-2</v>
      </c>
      <c r="AB136" s="57">
        <v>-7.237129378866114E-3</v>
      </c>
      <c r="AC136" s="57">
        <v>-1.8207069078342575E-2</v>
      </c>
      <c r="AD136" s="58">
        <v>-1.6422894610369498E-3</v>
      </c>
      <c r="AF136" s="32">
        <v>2033</v>
      </c>
      <c r="AG136" s="57">
        <v>0</v>
      </c>
      <c r="AH136" s="57">
        <v>0</v>
      </c>
      <c r="AI136" s="57">
        <v>0</v>
      </c>
      <c r="AJ136" s="57">
        <v>0</v>
      </c>
      <c r="AK136" s="57">
        <v>0</v>
      </c>
      <c r="AL136" s="57">
        <v>0</v>
      </c>
      <c r="AM136" s="57">
        <v>0</v>
      </c>
      <c r="AN136" s="58">
        <v>0</v>
      </c>
      <c r="AP136" s="32">
        <v>2033</v>
      </c>
      <c r="AQ136" s="33"/>
      <c r="AR136" s="33"/>
      <c r="AS136" s="33"/>
      <c r="AT136" s="33"/>
      <c r="AU136" s="33"/>
      <c r="AV136" s="33"/>
      <c r="AW136" s="33"/>
      <c r="AX136" s="34"/>
      <c r="AZ136" s="32">
        <v>2033</v>
      </c>
      <c r="BA136" s="33"/>
      <c r="BB136" s="33"/>
      <c r="BC136" s="33"/>
      <c r="BD136" s="33"/>
      <c r="BE136" s="33"/>
      <c r="BF136" s="33"/>
      <c r="BG136" s="33"/>
      <c r="BH136" s="34"/>
    </row>
    <row r="137" spans="2:60" x14ac:dyDescent="0.25">
      <c r="L137" s="32">
        <v>2034</v>
      </c>
      <c r="M137" s="57">
        <v>-1.8212815514196512E-2</v>
      </c>
      <c r="N137" s="57">
        <v>-8.9579028471016175E-2</v>
      </c>
      <c r="O137" s="57">
        <v>-4.8553119146443335E-2</v>
      </c>
      <c r="P137" s="57">
        <v>-1.2482430624701002E-2</v>
      </c>
      <c r="Q137" s="57">
        <v>-6.2733541056167574E-2</v>
      </c>
      <c r="R137" s="57">
        <v>-8.7549174346880365E-3</v>
      </c>
      <c r="S137" s="57">
        <v>-1.3236457530246826E-3</v>
      </c>
      <c r="T137" s="58">
        <v>-3.1873821314455375E-3</v>
      </c>
      <c r="V137" s="31">
        <v>2034</v>
      </c>
      <c r="W137" s="57">
        <v>-1.8212815514196512E-2</v>
      </c>
      <c r="X137" s="57">
        <v>-8.9579028471016175E-2</v>
      </c>
      <c r="Y137" s="57">
        <v>-4.8553119146443335E-2</v>
      </c>
      <c r="Z137" s="57">
        <v>-1.2482430624701002E-2</v>
      </c>
      <c r="AA137" s="57">
        <v>-6.2733541056167574E-2</v>
      </c>
      <c r="AB137" s="57">
        <v>-8.7549174346880365E-3</v>
      </c>
      <c r="AC137" s="57">
        <v>-1.3236457530246826E-3</v>
      </c>
      <c r="AD137" s="58">
        <v>-3.1873821314455375E-3</v>
      </c>
      <c r="AF137" s="31">
        <v>2034</v>
      </c>
      <c r="AG137" s="57">
        <v>0</v>
      </c>
      <c r="AH137" s="57">
        <v>0</v>
      </c>
      <c r="AI137" s="57">
        <v>0</v>
      </c>
      <c r="AJ137" s="57">
        <v>0</v>
      </c>
      <c r="AK137" s="57">
        <v>0</v>
      </c>
      <c r="AL137" s="57">
        <v>0</v>
      </c>
      <c r="AM137" s="57">
        <v>0</v>
      </c>
      <c r="AN137" s="58">
        <v>0</v>
      </c>
      <c r="AP137" s="31">
        <v>2034</v>
      </c>
      <c r="AQ137" s="33"/>
      <c r="AR137" s="33"/>
      <c r="AS137" s="33"/>
      <c r="AT137" s="33"/>
      <c r="AU137" s="33"/>
      <c r="AV137" s="33"/>
      <c r="AW137" s="33"/>
      <c r="AX137" s="34"/>
      <c r="AZ137" s="31">
        <v>2034</v>
      </c>
      <c r="BA137" s="33"/>
      <c r="BB137" s="33"/>
      <c r="BC137" s="33"/>
      <c r="BD137" s="33"/>
      <c r="BE137" s="33"/>
      <c r="BF137" s="33"/>
      <c r="BG137" s="33"/>
      <c r="BH137" s="34"/>
    </row>
    <row r="138" spans="2:60" x14ac:dyDescent="0.25">
      <c r="L138" s="32">
        <v>2035</v>
      </c>
      <c r="M138" s="57">
        <v>-2.247260099226267E-4</v>
      </c>
      <c r="N138" s="57">
        <v>-8.7526584484545866E-2</v>
      </c>
      <c r="O138" s="57">
        <v>-4.7452269079229614E-2</v>
      </c>
      <c r="P138" s="57">
        <v>-1.2595005012877136E-2</v>
      </c>
      <c r="Q138" s="57">
        <v>-6.2546791566199356E-2</v>
      </c>
      <c r="R138" s="57">
        <v>-7.986253904658569E-3</v>
      </c>
      <c r="S138" s="57">
        <v>-1.1016428733017225E-3</v>
      </c>
      <c r="T138" s="58">
        <v>-3.2992543064293001E-3</v>
      </c>
      <c r="V138" s="32">
        <v>2035</v>
      </c>
      <c r="W138" s="57">
        <v>-2.247260099226267E-4</v>
      </c>
      <c r="X138" s="57">
        <v>-8.7526584484545866E-2</v>
      </c>
      <c r="Y138" s="57">
        <v>-4.7452269079229614E-2</v>
      </c>
      <c r="Z138" s="57">
        <v>-1.2595005012877136E-2</v>
      </c>
      <c r="AA138" s="57">
        <v>-6.2546791566199356E-2</v>
      </c>
      <c r="AB138" s="57">
        <v>-7.986253904658569E-3</v>
      </c>
      <c r="AC138" s="57">
        <v>-1.1016428733017225E-3</v>
      </c>
      <c r="AD138" s="58">
        <v>-3.2992543064293001E-3</v>
      </c>
      <c r="AF138" s="32">
        <v>2035</v>
      </c>
      <c r="AG138" s="57">
        <v>0</v>
      </c>
      <c r="AH138" s="57">
        <v>0</v>
      </c>
      <c r="AI138" s="57">
        <v>0</v>
      </c>
      <c r="AJ138" s="57">
        <v>0</v>
      </c>
      <c r="AK138" s="57">
        <v>0</v>
      </c>
      <c r="AL138" s="57">
        <v>0</v>
      </c>
      <c r="AM138" s="57">
        <v>0</v>
      </c>
      <c r="AN138" s="58">
        <v>0</v>
      </c>
      <c r="AP138" s="32">
        <v>2035</v>
      </c>
      <c r="AQ138" s="33"/>
      <c r="AR138" s="33"/>
      <c r="AS138" s="33"/>
      <c r="AT138" s="33"/>
      <c r="AU138" s="33"/>
      <c r="AV138" s="33"/>
      <c r="AW138" s="33"/>
      <c r="AX138" s="34"/>
      <c r="AZ138" s="32">
        <v>2035</v>
      </c>
      <c r="BA138" s="33"/>
      <c r="BB138" s="33"/>
      <c r="BC138" s="33"/>
      <c r="BD138" s="33"/>
      <c r="BE138" s="33"/>
      <c r="BF138" s="33"/>
      <c r="BG138" s="33"/>
      <c r="BH138" s="34"/>
    </row>
    <row r="139" spans="2:60" x14ac:dyDescent="0.25">
      <c r="L139" s="32">
        <v>2036</v>
      </c>
      <c r="M139" s="57">
        <v>-1.3557750057957563E-5</v>
      </c>
      <c r="N139" s="57">
        <v>-8.4833394173416399E-2</v>
      </c>
      <c r="O139" s="57">
        <v>-4.5755294832633187E-2</v>
      </c>
      <c r="P139" s="57">
        <v>-1.2325621336407133E-2</v>
      </c>
      <c r="Q139" s="57">
        <v>-6.1988294669168331E-2</v>
      </c>
      <c r="R139" s="57">
        <v>-2.1454263113285243E-4</v>
      </c>
      <c r="S139" s="57">
        <v>-6.6966547399205378E-4</v>
      </c>
      <c r="T139" s="58">
        <v>-2.9734943417828452E-3</v>
      </c>
      <c r="V139" s="32">
        <v>2036</v>
      </c>
      <c r="W139" s="57">
        <v>-1.3557750057957563E-5</v>
      </c>
      <c r="X139" s="57">
        <v>-8.4833394173416399E-2</v>
      </c>
      <c r="Y139" s="57">
        <v>-4.5755294832633187E-2</v>
      </c>
      <c r="Z139" s="57">
        <v>-1.2325621336407133E-2</v>
      </c>
      <c r="AA139" s="57">
        <v>-6.1988294669168331E-2</v>
      </c>
      <c r="AB139" s="57">
        <v>-2.1454263113285243E-4</v>
      </c>
      <c r="AC139" s="57">
        <v>-6.6966547399205378E-4</v>
      </c>
      <c r="AD139" s="58">
        <v>-2.9734943417828452E-3</v>
      </c>
      <c r="AF139" s="32">
        <v>2036</v>
      </c>
      <c r="AG139" s="57">
        <v>0</v>
      </c>
      <c r="AH139" s="57">
        <v>0</v>
      </c>
      <c r="AI139" s="57">
        <v>0</v>
      </c>
      <c r="AJ139" s="57">
        <v>0</v>
      </c>
      <c r="AK139" s="57">
        <v>0</v>
      </c>
      <c r="AL139" s="57">
        <v>0</v>
      </c>
      <c r="AM139" s="57">
        <v>0</v>
      </c>
      <c r="AN139" s="58">
        <v>0</v>
      </c>
      <c r="AP139" s="32">
        <v>2036</v>
      </c>
      <c r="AQ139" s="33"/>
      <c r="AR139" s="33"/>
      <c r="AS139" s="33"/>
      <c r="AT139" s="33"/>
      <c r="AU139" s="33"/>
      <c r="AV139" s="33"/>
      <c r="AW139" s="33"/>
      <c r="AX139" s="34"/>
      <c r="AZ139" s="32">
        <v>2036</v>
      </c>
      <c r="BA139" s="33"/>
      <c r="BB139" s="33"/>
      <c r="BC139" s="33"/>
      <c r="BD139" s="33"/>
      <c r="BE139" s="33"/>
      <c r="BF139" s="33"/>
      <c r="BG139" s="33"/>
      <c r="BH139" s="34"/>
    </row>
    <row r="140" spans="2:60" x14ac:dyDescent="0.25">
      <c r="L140" s="32">
        <v>2037</v>
      </c>
      <c r="M140" s="57">
        <v>2.5190199071323249E-5</v>
      </c>
      <c r="N140" s="57">
        <v>-8.2954319854951941E-2</v>
      </c>
      <c r="O140" s="57">
        <v>-4.4644252867211409E-2</v>
      </c>
      <c r="P140" s="57">
        <v>-1.2324744070448146E-2</v>
      </c>
      <c r="Q140" s="57">
        <v>-6.1615996577952803E-2</v>
      </c>
      <c r="R140" s="57">
        <v>-1.6218269302792354E-4</v>
      </c>
      <c r="S140" s="57">
        <v>-5.8042877110187074E-4</v>
      </c>
      <c r="T140" s="58">
        <v>-1.8279312098256062E-3</v>
      </c>
      <c r="V140" s="32">
        <v>2037</v>
      </c>
      <c r="W140" s="57">
        <v>2.5190199071323249E-5</v>
      </c>
      <c r="X140" s="57">
        <v>-8.2954319854951941E-2</v>
      </c>
      <c r="Y140" s="57">
        <v>-4.4644252867211409E-2</v>
      </c>
      <c r="Z140" s="57">
        <v>-1.2324744070448146E-2</v>
      </c>
      <c r="AA140" s="57">
        <v>-6.1615996577952803E-2</v>
      </c>
      <c r="AB140" s="57">
        <v>-1.6218269302792354E-4</v>
      </c>
      <c r="AC140" s="57">
        <v>-5.8042877110187074E-4</v>
      </c>
      <c r="AD140" s="58">
        <v>-1.8279312098256062E-3</v>
      </c>
      <c r="AF140" s="32">
        <v>2037</v>
      </c>
      <c r="AG140" s="57">
        <v>0</v>
      </c>
      <c r="AH140" s="57">
        <v>0</v>
      </c>
      <c r="AI140" s="57">
        <v>0</v>
      </c>
      <c r="AJ140" s="57">
        <v>0</v>
      </c>
      <c r="AK140" s="57">
        <v>0</v>
      </c>
      <c r="AL140" s="57">
        <v>0</v>
      </c>
      <c r="AM140" s="57">
        <v>0</v>
      </c>
      <c r="AN140" s="58">
        <v>0</v>
      </c>
      <c r="AP140" s="32">
        <v>2037</v>
      </c>
      <c r="AQ140" s="33"/>
      <c r="AR140" s="33"/>
      <c r="AS140" s="33"/>
      <c r="AT140" s="33"/>
      <c r="AU140" s="33"/>
      <c r="AV140" s="33"/>
      <c r="AW140" s="33"/>
      <c r="AX140" s="34"/>
      <c r="AZ140" s="32">
        <v>2037</v>
      </c>
      <c r="BA140" s="33"/>
      <c r="BB140" s="33"/>
      <c r="BC140" s="33"/>
      <c r="BD140" s="33"/>
      <c r="BE140" s="33"/>
      <c r="BF140" s="33"/>
      <c r="BG140" s="33"/>
      <c r="BH140" s="34"/>
    </row>
    <row r="141" spans="2:60" x14ac:dyDescent="0.25">
      <c r="L141" s="32">
        <v>2038</v>
      </c>
      <c r="M141" s="57">
        <v>2.0064558800791943E-4</v>
      </c>
      <c r="N141" s="57">
        <v>-8.0743438028953007E-2</v>
      </c>
      <c r="O141" s="57">
        <v>-4.3238057430714738E-2</v>
      </c>
      <c r="P141" s="57">
        <v>-9.219468399298214E-3</v>
      </c>
      <c r="Q141" s="57">
        <v>-6.1081347905754368E-2</v>
      </c>
      <c r="R141" s="57">
        <v>7.9705815680508607E-5</v>
      </c>
      <c r="S141" s="57">
        <v>-2.5330796759914787E-4</v>
      </c>
      <c r="T141" s="58">
        <v>1.1163293021310139E-4</v>
      </c>
      <c r="V141" s="31">
        <v>2038</v>
      </c>
      <c r="W141" s="57">
        <v>2.0064558800791943E-4</v>
      </c>
      <c r="X141" s="57">
        <v>-8.0743438028953007E-2</v>
      </c>
      <c r="Y141" s="57">
        <v>-4.3238057430714738E-2</v>
      </c>
      <c r="Z141" s="57">
        <v>-9.219468399298214E-3</v>
      </c>
      <c r="AA141" s="57">
        <v>-6.1081347905754368E-2</v>
      </c>
      <c r="AB141" s="57">
        <v>7.9705815680508607E-5</v>
      </c>
      <c r="AC141" s="57">
        <v>-2.5330796759914787E-4</v>
      </c>
      <c r="AD141" s="58">
        <v>1.1163293021310139E-4</v>
      </c>
      <c r="AF141" s="31">
        <v>2038</v>
      </c>
      <c r="AG141" s="57">
        <v>0</v>
      </c>
      <c r="AH141" s="57">
        <v>0</v>
      </c>
      <c r="AI141" s="57">
        <v>0</v>
      </c>
      <c r="AJ141" s="57">
        <v>0</v>
      </c>
      <c r="AK141" s="57">
        <v>0</v>
      </c>
      <c r="AL141" s="57">
        <v>0</v>
      </c>
      <c r="AM141" s="57">
        <v>0</v>
      </c>
      <c r="AN141" s="58">
        <v>0</v>
      </c>
      <c r="AP141" s="31">
        <v>2038</v>
      </c>
      <c r="AQ141" s="33"/>
      <c r="AR141" s="33"/>
      <c r="AS141" s="33"/>
      <c r="AT141" s="33"/>
      <c r="AU141" s="33"/>
      <c r="AV141" s="33"/>
      <c r="AW141" s="33"/>
      <c r="AX141" s="34"/>
      <c r="AZ141" s="31">
        <v>2038</v>
      </c>
      <c r="BA141" s="33"/>
      <c r="BB141" s="33"/>
      <c r="BC141" s="33"/>
      <c r="BD141" s="33"/>
      <c r="BE141" s="33"/>
      <c r="BF141" s="33"/>
      <c r="BG141" s="33"/>
      <c r="BH141" s="34"/>
    </row>
    <row r="142" spans="2:60" x14ac:dyDescent="0.25">
      <c r="L142" s="32">
        <v>2039</v>
      </c>
      <c r="M142" s="57">
        <v>1.5047600951945128E-4</v>
      </c>
      <c r="N142" s="57">
        <v>-7.8895471746738388E-2</v>
      </c>
      <c r="O142" s="57">
        <v>-4.2180678671524308E-2</v>
      </c>
      <c r="P142" s="57">
        <v>-1.889406767485724E-6</v>
      </c>
      <c r="Q142" s="57">
        <v>-6.0791701069735748E-2</v>
      </c>
      <c r="R142" s="57">
        <v>2.9877055061300339E-5</v>
      </c>
      <c r="S142" s="57">
        <v>-2.6747406514704419E-4</v>
      </c>
      <c r="T142" s="58">
        <v>6.0235957537235763E-5</v>
      </c>
      <c r="V142" s="32">
        <v>2039</v>
      </c>
      <c r="W142" s="57">
        <v>1.5047600951945128E-4</v>
      </c>
      <c r="X142" s="57">
        <v>-7.8895471746738388E-2</v>
      </c>
      <c r="Y142" s="57">
        <v>-4.2180678671524308E-2</v>
      </c>
      <c r="Z142" s="57">
        <v>-1.889406767485724E-6</v>
      </c>
      <c r="AA142" s="57">
        <v>-6.0791701069735748E-2</v>
      </c>
      <c r="AB142" s="57">
        <v>2.9877055061300339E-5</v>
      </c>
      <c r="AC142" s="57">
        <v>-2.6747406514704419E-4</v>
      </c>
      <c r="AD142" s="58">
        <v>6.0235957537235763E-5</v>
      </c>
      <c r="AF142" s="32">
        <v>2039</v>
      </c>
      <c r="AG142" s="57">
        <v>0</v>
      </c>
      <c r="AH142" s="57">
        <v>0</v>
      </c>
      <c r="AI142" s="57">
        <v>0</v>
      </c>
      <c r="AJ142" s="57">
        <v>0</v>
      </c>
      <c r="AK142" s="57">
        <v>0</v>
      </c>
      <c r="AL142" s="57">
        <v>0</v>
      </c>
      <c r="AM142" s="57">
        <v>0</v>
      </c>
      <c r="AN142" s="58">
        <v>0</v>
      </c>
      <c r="AP142" s="32">
        <v>2039</v>
      </c>
      <c r="AQ142" s="33"/>
      <c r="AR142" s="33"/>
      <c r="AS142" s="33"/>
      <c r="AT142" s="33"/>
      <c r="AU142" s="33"/>
      <c r="AV142" s="33"/>
      <c r="AW142" s="33"/>
      <c r="AX142" s="34"/>
      <c r="AZ142" s="32">
        <v>2039</v>
      </c>
      <c r="BA142" s="33"/>
      <c r="BB142" s="33"/>
      <c r="BC142" s="33"/>
      <c r="BD142" s="33"/>
      <c r="BE142" s="33"/>
      <c r="BF142" s="33"/>
      <c r="BG142" s="33"/>
      <c r="BH142" s="34"/>
    </row>
    <row r="143" spans="2:60" x14ac:dyDescent="0.25">
      <c r="L143" s="32">
        <v>2040</v>
      </c>
      <c r="M143" s="57">
        <v>8.2123067689288121E-5</v>
      </c>
      <c r="N143" s="57">
        <v>-7.6811316347881409E-2</v>
      </c>
      <c r="O143" s="57">
        <v>-4.1100561081279019E-2</v>
      </c>
      <c r="P143" s="57">
        <v>-7.3923018917176897E-5</v>
      </c>
      <c r="Q143" s="57">
        <v>-6.1229163117141217E-2</v>
      </c>
      <c r="R143" s="57">
        <v>-4.8568330942577731E-5</v>
      </c>
      <c r="S143" s="57">
        <v>-3.2821771083513251E-4</v>
      </c>
      <c r="T143" s="58">
        <v>-1.3468418192941201E-5</v>
      </c>
      <c r="V143" s="32">
        <v>2040</v>
      </c>
      <c r="W143" s="57">
        <v>8.2123067689288121E-5</v>
      </c>
      <c r="X143" s="57">
        <v>-7.6811316347881409E-2</v>
      </c>
      <c r="Y143" s="57">
        <v>-4.1100561081279019E-2</v>
      </c>
      <c r="Z143" s="57">
        <v>-7.3923018917176897E-5</v>
      </c>
      <c r="AA143" s="57">
        <v>-6.1229163117141217E-2</v>
      </c>
      <c r="AB143" s="57">
        <v>-4.8568330942577731E-5</v>
      </c>
      <c r="AC143" s="57">
        <v>-3.2821771083513251E-4</v>
      </c>
      <c r="AD143" s="58">
        <v>-1.3468418192941201E-5</v>
      </c>
      <c r="AF143" s="32">
        <v>2040</v>
      </c>
      <c r="AG143" s="57">
        <v>0</v>
      </c>
      <c r="AH143" s="57">
        <v>0</v>
      </c>
      <c r="AI143" s="57">
        <v>0</v>
      </c>
      <c r="AJ143" s="57">
        <v>0</v>
      </c>
      <c r="AK143" s="57">
        <v>0</v>
      </c>
      <c r="AL143" s="57">
        <v>0</v>
      </c>
      <c r="AM143" s="57">
        <v>0</v>
      </c>
      <c r="AN143" s="58">
        <v>0</v>
      </c>
      <c r="AP143" s="32">
        <v>2040</v>
      </c>
      <c r="AQ143" s="33"/>
      <c r="AR143" s="33"/>
      <c r="AS143" s="33"/>
      <c r="AT143" s="33"/>
      <c r="AU143" s="33"/>
      <c r="AV143" s="33"/>
      <c r="AW143" s="33"/>
      <c r="AX143" s="34"/>
      <c r="AZ143" s="32">
        <v>2040</v>
      </c>
      <c r="BA143" s="33"/>
      <c r="BB143" s="33"/>
      <c r="BC143" s="33"/>
      <c r="BD143" s="33"/>
      <c r="BE143" s="33"/>
      <c r="BF143" s="33"/>
      <c r="BG143" s="33"/>
      <c r="BH143" s="34"/>
    </row>
    <row r="144" spans="2:60" x14ac:dyDescent="0.25">
      <c r="L144" s="32">
        <v>2041</v>
      </c>
      <c r="M144" s="57">
        <v>4.7621227760474838E-5</v>
      </c>
      <c r="N144" s="57">
        <v>-7.63866402247666E-2</v>
      </c>
      <c r="O144" s="57">
        <v>-4.0523038323987404E-2</v>
      </c>
      <c r="P144" s="57">
        <v>2.3277727801307435E-5</v>
      </c>
      <c r="Q144" s="57">
        <v>3.3494392754018776E-5</v>
      </c>
      <c r="R144" s="57">
        <v>2.7171611464371637E-5</v>
      </c>
      <c r="S144" s="57">
        <v>-2.6577837559216277E-5</v>
      </c>
      <c r="T144" s="58">
        <v>3.5312484258920307E-5</v>
      </c>
      <c r="V144" s="32">
        <v>2041</v>
      </c>
      <c r="W144" s="57">
        <v>4.7621227760474838E-5</v>
      </c>
      <c r="X144" s="57">
        <v>-7.63866402247666E-2</v>
      </c>
      <c r="Y144" s="57">
        <v>-4.0523038323987404E-2</v>
      </c>
      <c r="Z144" s="57">
        <v>2.3277727801307435E-5</v>
      </c>
      <c r="AA144" s="57">
        <v>3.3494392754018776E-5</v>
      </c>
      <c r="AB144" s="57">
        <v>2.7171611464371637E-5</v>
      </c>
      <c r="AC144" s="57">
        <v>-2.6577837559216277E-5</v>
      </c>
      <c r="AD144" s="58">
        <v>3.5312484258920307E-5</v>
      </c>
      <c r="AF144" s="32">
        <v>2041</v>
      </c>
      <c r="AG144" s="57">
        <v>0</v>
      </c>
      <c r="AH144" s="57">
        <v>0</v>
      </c>
      <c r="AI144" s="57">
        <v>0</v>
      </c>
      <c r="AJ144" s="57">
        <v>0</v>
      </c>
      <c r="AK144" s="57">
        <v>0</v>
      </c>
      <c r="AL144" s="57">
        <v>0</v>
      </c>
      <c r="AM144" s="57">
        <v>0</v>
      </c>
      <c r="AN144" s="58">
        <v>0</v>
      </c>
      <c r="AP144" s="32">
        <v>2041</v>
      </c>
      <c r="AQ144" s="33"/>
      <c r="AR144" s="33"/>
      <c r="AS144" s="33"/>
      <c r="AT144" s="33"/>
      <c r="AU144" s="33"/>
      <c r="AV144" s="33"/>
      <c r="AW144" s="33"/>
      <c r="AX144" s="34"/>
      <c r="AZ144" s="32">
        <v>2041</v>
      </c>
      <c r="BA144" s="33"/>
      <c r="BB144" s="33"/>
      <c r="BC144" s="33"/>
      <c r="BD144" s="33"/>
      <c r="BE144" s="33"/>
      <c r="BF144" s="33"/>
      <c r="BG144" s="33"/>
      <c r="BH144" s="34"/>
    </row>
    <row r="145" spans="12:60" x14ac:dyDescent="0.25">
      <c r="L145" s="32">
        <v>2042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>
        <v>0</v>
      </c>
      <c r="S145" s="33">
        <v>0</v>
      </c>
      <c r="T145" s="34">
        <v>0</v>
      </c>
      <c r="V145" s="31">
        <v>2042</v>
      </c>
      <c r="W145" s="33">
        <v>0</v>
      </c>
      <c r="X145" s="33">
        <v>0</v>
      </c>
      <c r="Y145" s="33">
        <v>0</v>
      </c>
      <c r="Z145" s="33">
        <v>0</v>
      </c>
      <c r="AA145" s="33">
        <v>0</v>
      </c>
      <c r="AB145" s="33">
        <v>0</v>
      </c>
      <c r="AC145" s="33">
        <v>0</v>
      </c>
      <c r="AD145" s="34">
        <v>0</v>
      </c>
      <c r="AF145" s="31">
        <v>2042</v>
      </c>
      <c r="AG145" s="33">
        <v>0</v>
      </c>
      <c r="AH145" s="33">
        <v>0</v>
      </c>
      <c r="AI145" s="33">
        <v>0</v>
      </c>
      <c r="AJ145" s="33">
        <v>0</v>
      </c>
      <c r="AK145" s="33">
        <v>0</v>
      </c>
      <c r="AL145" s="33">
        <v>0</v>
      </c>
      <c r="AM145" s="33">
        <v>0</v>
      </c>
      <c r="AN145" s="34">
        <v>0</v>
      </c>
      <c r="AP145" s="31">
        <v>2042</v>
      </c>
      <c r="AQ145" s="33"/>
      <c r="AR145" s="33"/>
      <c r="AS145" s="33"/>
      <c r="AT145" s="33"/>
      <c r="AU145" s="33"/>
      <c r="AV145" s="33"/>
      <c r="AW145" s="33"/>
      <c r="AX145" s="34"/>
      <c r="AZ145" s="31">
        <v>2042</v>
      </c>
      <c r="BA145" s="33"/>
      <c r="BB145" s="33"/>
      <c r="BC145" s="33"/>
      <c r="BD145" s="33"/>
      <c r="BE145" s="33"/>
      <c r="BF145" s="33"/>
      <c r="BG145" s="33"/>
      <c r="BH145" s="34"/>
    </row>
    <row r="146" spans="12:60" x14ac:dyDescent="0.25">
      <c r="L146" s="32">
        <v>2043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  <c r="R146" s="33">
        <v>0</v>
      </c>
      <c r="S146" s="33">
        <v>0</v>
      </c>
      <c r="T146" s="34">
        <v>0</v>
      </c>
      <c r="V146" s="32">
        <v>2043</v>
      </c>
      <c r="W146" s="33">
        <v>0</v>
      </c>
      <c r="X146" s="33">
        <v>0</v>
      </c>
      <c r="Y146" s="33">
        <v>0</v>
      </c>
      <c r="Z146" s="33">
        <v>0</v>
      </c>
      <c r="AA146" s="33">
        <v>0</v>
      </c>
      <c r="AB146" s="33">
        <v>0</v>
      </c>
      <c r="AC146" s="33">
        <v>0</v>
      </c>
      <c r="AD146" s="34">
        <v>0</v>
      </c>
      <c r="AF146" s="32">
        <v>2043</v>
      </c>
      <c r="AG146" s="33">
        <v>0</v>
      </c>
      <c r="AH146" s="33">
        <v>0</v>
      </c>
      <c r="AI146" s="33">
        <v>0</v>
      </c>
      <c r="AJ146" s="33">
        <v>0</v>
      </c>
      <c r="AK146" s="33">
        <v>0</v>
      </c>
      <c r="AL146" s="33">
        <v>0</v>
      </c>
      <c r="AM146" s="33">
        <v>0</v>
      </c>
      <c r="AN146" s="34">
        <v>0</v>
      </c>
      <c r="AP146" s="32">
        <v>2043</v>
      </c>
      <c r="AQ146" s="33"/>
      <c r="AR146" s="33"/>
      <c r="AS146" s="33"/>
      <c r="AT146" s="33"/>
      <c r="AU146" s="33"/>
      <c r="AV146" s="33"/>
      <c r="AW146" s="33"/>
      <c r="AX146" s="34"/>
      <c r="AZ146" s="32">
        <v>2043</v>
      </c>
      <c r="BA146" s="33"/>
      <c r="BB146" s="33"/>
      <c r="BC146" s="33"/>
      <c r="BD146" s="33"/>
      <c r="BE146" s="33"/>
      <c r="BF146" s="33"/>
      <c r="BG146" s="33"/>
      <c r="BH146" s="34"/>
    </row>
    <row r="147" spans="12:60" x14ac:dyDescent="0.25">
      <c r="L147" s="32">
        <v>2044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0</v>
      </c>
      <c r="S147" s="33">
        <v>0</v>
      </c>
      <c r="T147" s="34">
        <v>0</v>
      </c>
      <c r="V147" s="32">
        <v>2044</v>
      </c>
      <c r="W147" s="33">
        <v>0</v>
      </c>
      <c r="X147" s="33">
        <v>0</v>
      </c>
      <c r="Y147" s="33">
        <v>0</v>
      </c>
      <c r="Z147" s="33">
        <v>0</v>
      </c>
      <c r="AA147" s="33">
        <v>0</v>
      </c>
      <c r="AB147" s="33">
        <v>0</v>
      </c>
      <c r="AC147" s="33">
        <v>0</v>
      </c>
      <c r="AD147" s="34">
        <v>0</v>
      </c>
      <c r="AF147" s="32">
        <v>2044</v>
      </c>
      <c r="AG147" s="33">
        <v>0</v>
      </c>
      <c r="AH147" s="33">
        <v>0</v>
      </c>
      <c r="AI147" s="33">
        <v>0</v>
      </c>
      <c r="AJ147" s="33">
        <v>0</v>
      </c>
      <c r="AK147" s="33">
        <v>0</v>
      </c>
      <c r="AL147" s="33">
        <v>0</v>
      </c>
      <c r="AM147" s="33">
        <v>0</v>
      </c>
      <c r="AN147" s="34">
        <v>0</v>
      </c>
      <c r="AP147" s="32">
        <v>2044</v>
      </c>
      <c r="AQ147" s="33"/>
      <c r="AR147" s="33"/>
      <c r="AS147" s="33"/>
      <c r="AT147" s="33"/>
      <c r="AU147" s="33"/>
      <c r="AV147" s="33"/>
      <c r="AW147" s="33"/>
      <c r="AX147" s="34"/>
      <c r="AZ147" s="32">
        <v>2044</v>
      </c>
      <c r="BA147" s="33"/>
      <c r="BB147" s="33"/>
      <c r="BC147" s="33"/>
      <c r="BD147" s="33"/>
      <c r="BE147" s="33"/>
      <c r="BF147" s="33"/>
      <c r="BG147" s="33"/>
      <c r="BH147" s="34"/>
    </row>
    <row r="148" spans="12:60" x14ac:dyDescent="0.25">
      <c r="L148" s="32">
        <v>2045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>
        <v>0</v>
      </c>
      <c r="S148" s="33">
        <v>0</v>
      </c>
      <c r="T148" s="34">
        <v>0</v>
      </c>
      <c r="V148" s="32">
        <v>2045</v>
      </c>
      <c r="W148" s="33">
        <v>0</v>
      </c>
      <c r="X148" s="33">
        <v>0</v>
      </c>
      <c r="Y148" s="33">
        <v>0</v>
      </c>
      <c r="Z148" s="33">
        <v>0</v>
      </c>
      <c r="AA148" s="33">
        <v>0</v>
      </c>
      <c r="AB148" s="33">
        <v>0</v>
      </c>
      <c r="AC148" s="33">
        <v>0</v>
      </c>
      <c r="AD148" s="34">
        <v>0</v>
      </c>
      <c r="AF148" s="32">
        <v>2045</v>
      </c>
      <c r="AG148" s="33">
        <v>0</v>
      </c>
      <c r="AH148" s="33">
        <v>0</v>
      </c>
      <c r="AI148" s="33">
        <v>0</v>
      </c>
      <c r="AJ148" s="33">
        <v>0</v>
      </c>
      <c r="AK148" s="33">
        <v>0</v>
      </c>
      <c r="AL148" s="33">
        <v>0</v>
      </c>
      <c r="AM148" s="33">
        <v>0</v>
      </c>
      <c r="AN148" s="34">
        <v>0</v>
      </c>
      <c r="AP148" s="32">
        <v>2045</v>
      </c>
      <c r="AQ148" s="33"/>
      <c r="AR148" s="33"/>
      <c r="AS148" s="33"/>
      <c r="AT148" s="33"/>
      <c r="AU148" s="33"/>
      <c r="AV148" s="33"/>
      <c r="AW148" s="33"/>
      <c r="AX148" s="34"/>
      <c r="AZ148" s="32">
        <v>2045</v>
      </c>
      <c r="BA148" s="33"/>
      <c r="BB148" s="33"/>
      <c r="BC148" s="33"/>
      <c r="BD148" s="33"/>
      <c r="BE148" s="33"/>
      <c r="BF148" s="33"/>
      <c r="BG148" s="33"/>
      <c r="BH148" s="34"/>
    </row>
    <row r="149" spans="12:60" x14ac:dyDescent="0.25">
      <c r="L149" s="32">
        <v>2046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3">
        <v>0</v>
      </c>
      <c r="T149" s="34">
        <v>0</v>
      </c>
      <c r="V149" s="31">
        <v>2046</v>
      </c>
      <c r="W149" s="33">
        <v>0</v>
      </c>
      <c r="X149" s="33">
        <v>0</v>
      </c>
      <c r="Y149" s="33">
        <v>0</v>
      </c>
      <c r="Z149" s="33">
        <v>0</v>
      </c>
      <c r="AA149" s="33">
        <v>0</v>
      </c>
      <c r="AB149" s="33">
        <v>0</v>
      </c>
      <c r="AC149" s="33">
        <v>0</v>
      </c>
      <c r="AD149" s="34">
        <v>0</v>
      </c>
      <c r="AF149" s="31">
        <v>2046</v>
      </c>
      <c r="AG149" s="33">
        <v>0</v>
      </c>
      <c r="AH149" s="33">
        <v>0</v>
      </c>
      <c r="AI149" s="33">
        <v>0</v>
      </c>
      <c r="AJ149" s="33">
        <v>0</v>
      </c>
      <c r="AK149" s="33">
        <v>0</v>
      </c>
      <c r="AL149" s="33">
        <v>0</v>
      </c>
      <c r="AM149" s="33">
        <v>0</v>
      </c>
      <c r="AN149" s="34">
        <v>0</v>
      </c>
      <c r="AP149" s="31">
        <v>2046</v>
      </c>
      <c r="AQ149" s="33"/>
      <c r="AR149" s="33"/>
      <c r="AS149" s="33"/>
      <c r="AT149" s="33"/>
      <c r="AU149" s="33"/>
      <c r="AV149" s="33"/>
      <c r="AW149" s="33"/>
      <c r="AX149" s="34"/>
      <c r="AZ149" s="31">
        <v>2046</v>
      </c>
      <c r="BA149" s="33"/>
      <c r="BB149" s="33"/>
      <c r="BC149" s="33"/>
      <c r="BD149" s="33"/>
      <c r="BE149" s="33"/>
      <c r="BF149" s="33"/>
      <c r="BG149" s="33"/>
      <c r="BH149" s="34"/>
    </row>
    <row r="150" spans="12:60" x14ac:dyDescent="0.25">
      <c r="L150" s="32">
        <v>2047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4">
        <v>0</v>
      </c>
      <c r="V150" s="32">
        <v>2047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4">
        <v>0</v>
      </c>
      <c r="AF150" s="32">
        <v>2047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4">
        <v>0</v>
      </c>
      <c r="AP150" s="32">
        <v>2047</v>
      </c>
      <c r="AQ150" s="33"/>
      <c r="AR150" s="33"/>
      <c r="AS150" s="33"/>
      <c r="AT150" s="33"/>
      <c r="AU150" s="33"/>
      <c r="AV150" s="33"/>
      <c r="AW150" s="33"/>
      <c r="AX150" s="34"/>
      <c r="AZ150" s="32">
        <v>2047</v>
      </c>
      <c r="BA150" s="33"/>
      <c r="BB150" s="33"/>
      <c r="BC150" s="33"/>
      <c r="BD150" s="33"/>
      <c r="BE150" s="33"/>
      <c r="BF150" s="33"/>
      <c r="BG150" s="33"/>
      <c r="BH150" s="34"/>
    </row>
    <row r="151" spans="12:60" x14ac:dyDescent="0.25">
      <c r="L151" s="32">
        <v>2048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4">
        <v>0</v>
      </c>
      <c r="V151" s="32">
        <v>2048</v>
      </c>
      <c r="W151" s="33">
        <v>0</v>
      </c>
      <c r="X151" s="33">
        <v>0</v>
      </c>
      <c r="Y151" s="33">
        <v>0</v>
      </c>
      <c r="Z151" s="33">
        <v>0</v>
      </c>
      <c r="AA151" s="33">
        <v>0</v>
      </c>
      <c r="AB151" s="33">
        <v>0</v>
      </c>
      <c r="AC151" s="33">
        <v>0</v>
      </c>
      <c r="AD151" s="34">
        <v>0</v>
      </c>
      <c r="AF151" s="32">
        <v>2048</v>
      </c>
      <c r="AG151" s="33">
        <v>0</v>
      </c>
      <c r="AH151" s="33">
        <v>0</v>
      </c>
      <c r="AI151" s="33">
        <v>0</v>
      </c>
      <c r="AJ151" s="33">
        <v>0</v>
      </c>
      <c r="AK151" s="33">
        <v>0</v>
      </c>
      <c r="AL151" s="33">
        <v>0</v>
      </c>
      <c r="AM151" s="33">
        <v>0</v>
      </c>
      <c r="AN151" s="34">
        <v>0</v>
      </c>
      <c r="AP151" s="32">
        <v>2048</v>
      </c>
      <c r="AQ151" s="33"/>
      <c r="AR151" s="33"/>
      <c r="AS151" s="33"/>
      <c r="AT151" s="33"/>
      <c r="AU151" s="33"/>
      <c r="AV151" s="33"/>
      <c r="AW151" s="33"/>
      <c r="AX151" s="34"/>
      <c r="AZ151" s="32">
        <v>2048</v>
      </c>
      <c r="BA151" s="33"/>
      <c r="BB151" s="33"/>
      <c r="BC151" s="33"/>
      <c r="BD151" s="33"/>
      <c r="BE151" s="33"/>
      <c r="BF151" s="33"/>
      <c r="BG151" s="33"/>
      <c r="BH151" s="34"/>
    </row>
    <row r="152" spans="12:60" x14ac:dyDescent="0.25">
      <c r="L152" s="32">
        <v>2049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0</v>
      </c>
      <c r="T152" s="34">
        <v>0</v>
      </c>
      <c r="V152" s="32">
        <v>2049</v>
      </c>
      <c r="W152" s="33">
        <v>0</v>
      </c>
      <c r="X152" s="33">
        <v>0</v>
      </c>
      <c r="Y152" s="33">
        <v>0</v>
      </c>
      <c r="Z152" s="33">
        <v>0</v>
      </c>
      <c r="AA152" s="33">
        <v>0</v>
      </c>
      <c r="AB152" s="33">
        <v>0</v>
      </c>
      <c r="AC152" s="33">
        <v>0</v>
      </c>
      <c r="AD152" s="34">
        <v>0</v>
      </c>
      <c r="AF152" s="32">
        <v>2049</v>
      </c>
      <c r="AG152" s="33">
        <v>0</v>
      </c>
      <c r="AH152" s="33">
        <v>0</v>
      </c>
      <c r="AI152" s="33">
        <v>0</v>
      </c>
      <c r="AJ152" s="33">
        <v>0</v>
      </c>
      <c r="AK152" s="33">
        <v>0</v>
      </c>
      <c r="AL152" s="33">
        <v>0</v>
      </c>
      <c r="AM152" s="33">
        <v>0</v>
      </c>
      <c r="AN152" s="34">
        <v>0</v>
      </c>
      <c r="AP152" s="32">
        <v>2049</v>
      </c>
      <c r="AQ152" s="33"/>
      <c r="AR152" s="33"/>
      <c r="AS152" s="33"/>
      <c r="AT152" s="33"/>
      <c r="AU152" s="33"/>
      <c r="AV152" s="33"/>
      <c r="AW152" s="33"/>
      <c r="AX152" s="34"/>
      <c r="AZ152" s="32">
        <v>2049</v>
      </c>
      <c r="BA152" s="33"/>
      <c r="BB152" s="33"/>
      <c r="BC152" s="33"/>
      <c r="BD152" s="33"/>
      <c r="BE152" s="33"/>
      <c r="BF152" s="33"/>
      <c r="BG152" s="33"/>
      <c r="BH152" s="34"/>
    </row>
    <row r="153" spans="12:60" x14ac:dyDescent="0.25">
      <c r="L153" s="32">
        <v>2050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4">
        <v>0</v>
      </c>
      <c r="V153" s="32">
        <v>2050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4">
        <v>0</v>
      </c>
      <c r="AF153" s="32">
        <v>2050</v>
      </c>
      <c r="AG153" s="33">
        <v>0</v>
      </c>
      <c r="AH153" s="33">
        <v>0</v>
      </c>
      <c r="AI153" s="33">
        <v>0</v>
      </c>
      <c r="AJ153" s="33">
        <v>0</v>
      </c>
      <c r="AK153" s="33">
        <v>0</v>
      </c>
      <c r="AL153" s="33">
        <v>0</v>
      </c>
      <c r="AM153" s="33">
        <v>0</v>
      </c>
      <c r="AN153" s="34">
        <v>0</v>
      </c>
      <c r="AP153" s="32">
        <v>2050</v>
      </c>
      <c r="AQ153" s="33"/>
      <c r="AR153" s="33"/>
      <c r="AS153" s="33"/>
      <c r="AT153" s="33"/>
      <c r="AU153" s="33"/>
      <c r="AV153" s="33"/>
      <c r="AW153" s="33"/>
      <c r="AX153" s="34"/>
      <c r="AZ153" s="32">
        <v>2050</v>
      </c>
      <c r="BA153" s="33"/>
      <c r="BB153" s="33"/>
      <c r="BC153" s="33"/>
      <c r="BD153" s="33"/>
      <c r="BE153" s="33"/>
      <c r="BF153" s="33"/>
      <c r="BG153" s="33"/>
      <c r="BH153" s="34"/>
    </row>
    <row r="154" spans="12:60" x14ac:dyDescent="0.25">
      <c r="L154" s="32">
        <v>2051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3">
        <v>0</v>
      </c>
      <c r="T154" s="34">
        <v>0</v>
      </c>
      <c r="V154" s="32">
        <v>2051</v>
      </c>
      <c r="W154" s="33">
        <v>0</v>
      </c>
      <c r="X154" s="33">
        <v>0</v>
      </c>
      <c r="Y154" s="33">
        <v>0</v>
      </c>
      <c r="Z154" s="33">
        <v>0</v>
      </c>
      <c r="AA154" s="33">
        <v>0</v>
      </c>
      <c r="AB154" s="33">
        <v>0</v>
      </c>
      <c r="AC154" s="33">
        <v>0</v>
      </c>
      <c r="AD154" s="34">
        <v>0</v>
      </c>
      <c r="AF154" s="32">
        <v>2051</v>
      </c>
      <c r="AG154" s="33">
        <v>0</v>
      </c>
      <c r="AH154" s="33">
        <v>0</v>
      </c>
      <c r="AI154" s="33">
        <v>0</v>
      </c>
      <c r="AJ154" s="33">
        <v>0</v>
      </c>
      <c r="AK154" s="33">
        <v>0</v>
      </c>
      <c r="AL154" s="33">
        <v>0</v>
      </c>
      <c r="AM154" s="33">
        <v>0</v>
      </c>
      <c r="AN154" s="34">
        <v>0</v>
      </c>
      <c r="AP154" s="32">
        <v>2051</v>
      </c>
      <c r="AQ154" s="33"/>
      <c r="AR154" s="33"/>
      <c r="AS154" s="33"/>
      <c r="AT154" s="33"/>
      <c r="AU154" s="33"/>
      <c r="AV154" s="33"/>
      <c r="AW154" s="33"/>
      <c r="AX154" s="34"/>
      <c r="AZ154" s="32">
        <v>2051</v>
      </c>
      <c r="BA154" s="33"/>
      <c r="BB154" s="33"/>
      <c r="BC154" s="33"/>
      <c r="BD154" s="33"/>
      <c r="BE154" s="33"/>
      <c r="BF154" s="33"/>
      <c r="BG154" s="33"/>
      <c r="BH154" s="34"/>
    </row>
    <row r="155" spans="12:60" x14ac:dyDescent="0.25">
      <c r="L155" s="32">
        <v>2052</v>
      </c>
      <c r="M155" s="33">
        <v>0</v>
      </c>
      <c r="N155" s="33">
        <v>0</v>
      </c>
      <c r="O155" s="33">
        <v>0</v>
      </c>
      <c r="P155" s="33">
        <v>0</v>
      </c>
      <c r="Q155" s="33">
        <v>0</v>
      </c>
      <c r="R155" s="33">
        <v>0</v>
      </c>
      <c r="S155" s="33">
        <v>0</v>
      </c>
      <c r="T155" s="34">
        <v>0</v>
      </c>
      <c r="V155" s="32">
        <v>2052</v>
      </c>
      <c r="W155" s="33">
        <v>0</v>
      </c>
      <c r="X155" s="33">
        <v>0</v>
      </c>
      <c r="Y155" s="33">
        <v>0</v>
      </c>
      <c r="Z155" s="33">
        <v>0</v>
      </c>
      <c r="AA155" s="33">
        <v>0</v>
      </c>
      <c r="AB155" s="33">
        <v>0</v>
      </c>
      <c r="AC155" s="33">
        <v>0</v>
      </c>
      <c r="AD155" s="34">
        <v>0</v>
      </c>
      <c r="AF155" s="32">
        <v>2052</v>
      </c>
      <c r="AG155" s="33">
        <v>0</v>
      </c>
      <c r="AH155" s="33">
        <v>0</v>
      </c>
      <c r="AI155" s="33">
        <v>0</v>
      </c>
      <c r="AJ155" s="33">
        <v>0</v>
      </c>
      <c r="AK155" s="33">
        <v>0</v>
      </c>
      <c r="AL155" s="33">
        <v>0</v>
      </c>
      <c r="AM155" s="33">
        <v>0</v>
      </c>
      <c r="AN155" s="34">
        <v>0</v>
      </c>
      <c r="AP155" s="32">
        <v>2052</v>
      </c>
      <c r="AQ155" s="33"/>
      <c r="AR155" s="33"/>
      <c r="AS155" s="33"/>
      <c r="AT155" s="33"/>
      <c r="AU155" s="33"/>
      <c r="AV155" s="33"/>
      <c r="AW155" s="33"/>
      <c r="AX155" s="34"/>
      <c r="AZ155" s="32">
        <v>2052</v>
      </c>
      <c r="BA155" s="33"/>
      <c r="BB155" s="33"/>
      <c r="BC155" s="33"/>
      <c r="BD155" s="33"/>
      <c r="BE155" s="33"/>
      <c r="BF155" s="33"/>
      <c r="BG155" s="33"/>
      <c r="BH155" s="34"/>
    </row>
    <row r="156" spans="12:60" x14ac:dyDescent="0.25">
      <c r="L156" s="32">
        <v>2053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  <c r="R156" s="33">
        <v>0</v>
      </c>
      <c r="S156" s="33">
        <v>0</v>
      </c>
      <c r="T156" s="34">
        <v>0</v>
      </c>
      <c r="V156" s="32">
        <v>2053</v>
      </c>
      <c r="W156" s="33">
        <v>0</v>
      </c>
      <c r="X156" s="33">
        <v>0</v>
      </c>
      <c r="Y156" s="33">
        <v>0</v>
      </c>
      <c r="Z156" s="33">
        <v>0</v>
      </c>
      <c r="AA156" s="33">
        <v>0</v>
      </c>
      <c r="AB156" s="33">
        <v>0</v>
      </c>
      <c r="AC156" s="33">
        <v>0</v>
      </c>
      <c r="AD156" s="34">
        <v>0</v>
      </c>
      <c r="AF156" s="32">
        <v>2053</v>
      </c>
      <c r="AG156" s="33">
        <v>0</v>
      </c>
      <c r="AH156" s="33">
        <v>0</v>
      </c>
      <c r="AI156" s="33">
        <v>0</v>
      </c>
      <c r="AJ156" s="33">
        <v>0</v>
      </c>
      <c r="AK156" s="33">
        <v>0</v>
      </c>
      <c r="AL156" s="33">
        <v>0</v>
      </c>
      <c r="AM156" s="33">
        <v>0</v>
      </c>
      <c r="AN156" s="34">
        <v>0</v>
      </c>
      <c r="AP156" s="32">
        <v>2053</v>
      </c>
      <c r="AQ156" s="33"/>
      <c r="AR156" s="33"/>
      <c r="AS156" s="33"/>
      <c r="AT156" s="33"/>
      <c r="AU156" s="33"/>
      <c r="AV156" s="33"/>
      <c r="AW156" s="33"/>
      <c r="AX156" s="34"/>
      <c r="AZ156" s="32">
        <v>2053</v>
      </c>
      <c r="BA156" s="33"/>
      <c r="BB156" s="33"/>
      <c r="BC156" s="33"/>
      <c r="BD156" s="33"/>
      <c r="BE156" s="33"/>
      <c r="BF156" s="33"/>
      <c r="BG156" s="33"/>
      <c r="BH156" s="34"/>
    </row>
    <row r="157" spans="12:60" x14ac:dyDescent="0.25">
      <c r="L157" s="32">
        <v>2054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3">
        <v>0</v>
      </c>
      <c r="T157" s="34">
        <v>0</v>
      </c>
      <c r="V157" s="32">
        <v>2054</v>
      </c>
      <c r="W157" s="33">
        <v>0</v>
      </c>
      <c r="X157" s="33">
        <v>0</v>
      </c>
      <c r="Y157" s="33">
        <v>0</v>
      </c>
      <c r="Z157" s="33">
        <v>0</v>
      </c>
      <c r="AA157" s="33">
        <v>0</v>
      </c>
      <c r="AB157" s="33">
        <v>0</v>
      </c>
      <c r="AC157" s="33">
        <v>0</v>
      </c>
      <c r="AD157" s="34">
        <v>0</v>
      </c>
      <c r="AF157" s="32">
        <v>2054</v>
      </c>
      <c r="AG157" s="33">
        <v>0</v>
      </c>
      <c r="AH157" s="33">
        <v>0</v>
      </c>
      <c r="AI157" s="33">
        <v>0</v>
      </c>
      <c r="AJ157" s="33">
        <v>0</v>
      </c>
      <c r="AK157" s="33">
        <v>0</v>
      </c>
      <c r="AL157" s="33">
        <v>0</v>
      </c>
      <c r="AM157" s="33">
        <v>0</v>
      </c>
      <c r="AN157" s="34">
        <v>0</v>
      </c>
      <c r="AP157" s="32">
        <v>2054</v>
      </c>
      <c r="AQ157" s="33"/>
      <c r="AR157" s="33"/>
      <c r="AS157" s="33"/>
      <c r="AT157" s="33"/>
      <c r="AU157" s="33"/>
      <c r="AV157" s="33"/>
      <c r="AW157" s="33"/>
      <c r="AX157" s="34"/>
      <c r="AZ157" s="32">
        <v>2054</v>
      </c>
      <c r="BA157" s="33"/>
      <c r="BB157" s="33"/>
      <c r="BC157" s="33"/>
      <c r="BD157" s="33"/>
      <c r="BE157" s="33"/>
      <c r="BF157" s="33"/>
      <c r="BG157" s="33"/>
      <c r="BH157" s="34"/>
    </row>
    <row r="158" spans="12:60" x14ac:dyDescent="0.25">
      <c r="L158" s="32">
        <v>2055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0</v>
      </c>
      <c r="T158" s="34">
        <v>0</v>
      </c>
      <c r="V158" s="32">
        <v>2055</v>
      </c>
      <c r="W158" s="33">
        <v>0</v>
      </c>
      <c r="X158" s="33">
        <v>0</v>
      </c>
      <c r="Y158" s="33">
        <v>0</v>
      </c>
      <c r="Z158" s="33">
        <v>0</v>
      </c>
      <c r="AA158" s="33">
        <v>0</v>
      </c>
      <c r="AB158" s="33">
        <v>0</v>
      </c>
      <c r="AC158" s="33">
        <v>0</v>
      </c>
      <c r="AD158" s="34">
        <v>0</v>
      </c>
      <c r="AF158" s="32">
        <v>2055</v>
      </c>
      <c r="AG158" s="33">
        <v>0</v>
      </c>
      <c r="AH158" s="33">
        <v>0</v>
      </c>
      <c r="AI158" s="33">
        <v>0</v>
      </c>
      <c r="AJ158" s="33">
        <v>0</v>
      </c>
      <c r="AK158" s="33">
        <v>0</v>
      </c>
      <c r="AL158" s="33">
        <v>0</v>
      </c>
      <c r="AM158" s="33">
        <v>0</v>
      </c>
      <c r="AN158" s="34">
        <v>0</v>
      </c>
      <c r="AP158" s="32">
        <v>2055</v>
      </c>
      <c r="AQ158" s="33"/>
      <c r="AR158" s="33"/>
      <c r="AS158" s="33"/>
      <c r="AT158" s="33"/>
      <c r="AU158" s="33"/>
      <c r="AV158" s="33"/>
      <c r="AW158" s="33"/>
      <c r="AX158" s="34"/>
      <c r="AZ158" s="32">
        <v>2055</v>
      </c>
      <c r="BA158" s="33"/>
      <c r="BB158" s="33"/>
      <c r="BC158" s="33"/>
      <c r="BD158" s="33"/>
      <c r="BE158" s="33"/>
      <c r="BF158" s="33"/>
      <c r="BG158" s="33"/>
      <c r="BH158" s="34"/>
    </row>
    <row r="159" spans="12:60" ht="15.75" thickBot="1" x14ac:dyDescent="0.3">
      <c r="L159" s="48" t="s">
        <v>22</v>
      </c>
      <c r="M159" s="46">
        <v>-1.2102909090471181E-2</v>
      </c>
      <c r="N159" s="46">
        <v>-8.837105090156494E-2</v>
      </c>
      <c r="O159" s="46">
        <v>-4.8426359350080772E-2</v>
      </c>
      <c r="P159" s="46">
        <v>-8.5402098687324957E-3</v>
      </c>
      <c r="Q159" s="46">
        <v>-5.8336842112608256E-2</v>
      </c>
      <c r="R159" s="46">
        <v>-6.7214524117786834E-3</v>
      </c>
      <c r="S159" s="46">
        <v>-9.0994140396826184E-3</v>
      </c>
      <c r="T159" s="47">
        <v>-1.3627369160229552E-3</v>
      </c>
      <c r="V159" s="48" t="s">
        <v>22</v>
      </c>
      <c r="W159" s="46">
        <v>-1.0772132415488689E-2</v>
      </c>
      <c r="X159" s="46">
        <v>-8.5908486198857825E-2</v>
      </c>
      <c r="Y159" s="46">
        <v>-4.5604294192269967E-2</v>
      </c>
      <c r="Z159" s="46">
        <v>-8.4576859853702224E-3</v>
      </c>
      <c r="AA159" s="46">
        <v>-5.7391647144967806E-2</v>
      </c>
      <c r="AB159" s="46">
        <v>-4.4138588998695605E-3</v>
      </c>
      <c r="AC159" s="46">
        <v>-9.1148269336003285E-3</v>
      </c>
      <c r="AD159" s="47">
        <v>-1.382802260834759E-3</v>
      </c>
      <c r="AF159" s="48" t="s">
        <v>22</v>
      </c>
      <c r="AG159" s="46">
        <v>-1.328836140599976E-3</v>
      </c>
      <c r="AH159" s="46">
        <v>-2.4568570869367701E-3</v>
      </c>
      <c r="AI159" s="46">
        <v>-2.8207694976506437E-3</v>
      </c>
      <c r="AJ159" s="46">
        <v>-8.0891825295137387E-5</v>
      </c>
      <c r="AK159" s="46">
        <v>-9.4387910998061653E-4</v>
      </c>
      <c r="AL159" s="46">
        <v>-2.2943566339904686E-3</v>
      </c>
      <c r="AM159" s="46">
        <v>1.6234031191775244E-5</v>
      </c>
      <c r="AN159" s="47">
        <v>1.828886761767734E-5</v>
      </c>
      <c r="AP159" s="48" t="s">
        <v>22</v>
      </c>
      <c r="AQ159" s="46"/>
      <c r="AR159" s="46"/>
      <c r="AS159" s="46"/>
      <c r="AT159" s="46"/>
      <c r="AU159" s="46"/>
      <c r="AV159" s="46"/>
      <c r="AW159" s="46"/>
      <c r="AX159" s="47"/>
      <c r="AZ159" s="48" t="s">
        <v>22</v>
      </c>
      <c r="BA159" s="46"/>
      <c r="BB159" s="46"/>
      <c r="BC159" s="46"/>
      <c r="BD159" s="46"/>
      <c r="BE159" s="46"/>
      <c r="BF159" s="46"/>
      <c r="BG159" s="46"/>
      <c r="BH159" s="47"/>
    </row>
    <row r="160" spans="12:60" ht="15.75" thickBot="1" x14ac:dyDescent="0.3"/>
    <row r="161" spans="2:60" ht="15.75" x14ac:dyDescent="0.25">
      <c r="B161" s="72" t="s">
        <v>25</v>
      </c>
      <c r="C161" s="73"/>
      <c r="D161" s="73"/>
      <c r="E161" s="73"/>
      <c r="F161" s="73"/>
      <c r="G161" s="73"/>
      <c r="H161" s="73"/>
      <c r="I161" s="73"/>
      <c r="J161" s="74"/>
      <c r="L161" s="69" t="s">
        <v>26</v>
      </c>
      <c r="M161" s="70"/>
      <c r="N161" s="70"/>
      <c r="O161" s="70"/>
      <c r="P161" s="70"/>
      <c r="Q161" s="70"/>
      <c r="R161" s="70"/>
      <c r="S161" s="70"/>
      <c r="T161" s="71"/>
      <c r="U161" s="5"/>
      <c r="V161" s="69" t="s">
        <v>26</v>
      </c>
      <c r="W161" s="70"/>
      <c r="X161" s="70"/>
      <c r="Y161" s="70"/>
      <c r="Z161" s="70"/>
      <c r="AA161" s="70"/>
      <c r="AB161" s="70"/>
      <c r="AC161" s="70"/>
      <c r="AD161" s="71"/>
      <c r="AE161" s="5"/>
      <c r="AF161" s="69" t="s">
        <v>26</v>
      </c>
      <c r="AG161" s="70"/>
      <c r="AH161" s="70"/>
      <c r="AI161" s="70"/>
      <c r="AJ161" s="70"/>
      <c r="AK161" s="70"/>
      <c r="AL161" s="70"/>
      <c r="AM161" s="70"/>
      <c r="AN161" s="71"/>
      <c r="AO161" s="5"/>
      <c r="AP161" s="69" t="s">
        <v>26</v>
      </c>
      <c r="AQ161" s="70"/>
      <c r="AR161" s="70"/>
      <c r="AS161" s="70"/>
      <c r="AT161" s="70"/>
      <c r="AU161" s="70"/>
      <c r="AV161" s="70"/>
      <c r="AW161" s="70"/>
      <c r="AX161" s="71"/>
      <c r="AY161" s="5"/>
      <c r="AZ161" s="69" t="s">
        <v>26</v>
      </c>
      <c r="BA161" s="70"/>
      <c r="BB161" s="70"/>
      <c r="BC161" s="70"/>
      <c r="BD161" s="70"/>
      <c r="BE161" s="70"/>
      <c r="BF161" s="70"/>
      <c r="BG161" s="70"/>
      <c r="BH161" s="71"/>
    </row>
    <row r="162" spans="2:60" ht="27" x14ac:dyDescent="0.25">
      <c r="B162" s="15"/>
      <c r="C162" s="16" t="s">
        <v>9</v>
      </c>
      <c r="D162" s="16" t="s">
        <v>10</v>
      </c>
      <c r="E162" s="16" t="s">
        <v>11</v>
      </c>
      <c r="F162" s="16" t="s">
        <v>12</v>
      </c>
      <c r="G162" s="16" t="s">
        <v>13</v>
      </c>
      <c r="H162" s="16" t="s">
        <v>14</v>
      </c>
      <c r="I162" s="16" t="s">
        <v>15</v>
      </c>
      <c r="J162" s="17" t="s">
        <v>16</v>
      </c>
      <c r="L162" s="6"/>
      <c r="M162" s="7" t="s">
        <v>9</v>
      </c>
      <c r="N162" s="7" t="s">
        <v>10</v>
      </c>
      <c r="O162" s="7" t="s">
        <v>11</v>
      </c>
      <c r="P162" s="7" t="s">
        <v>12</v>
      </c>
      <c r="Q162" s="7" t="s">
        <v>13</v>
      </c>
      <c r="R162" s="7" t="s">
        <v>14</v>
      </c>
      <c r="S162" s="7" t="s">
        <v>15</v>
      </c>
      <c r="T162" s="8" t="s">
        <v>16</v>
      </c>
      <c r="U162" s="19"/>
      <c r="V162" s="20"/>
      <c r="W162" s="7" t="s">
        <v>9</v>
      </c>
      <c r="X162" s="7" t="s">
        <v>10</v>
      </c>
      <c r="Y162" s="7" t="s">
        <v>11</v>
      </c>
      <c r="Z162" s="7" t="s">
        <v>12</v>
      </c>
      <c r="AA162" s="7" t="s">
        <v>13</v>
      </c>
      <c r="AB162" s="7" t="s">
        <v>14</v>
      </c>
      <c r="AC162" s="7" t="s">
        <v>15</v>
      </c>
      <c r="AD162" s="8" t="s">
        <v>16</v>
      </c>
      <c r="AE162" s="19"/>
      <c r="AF162" s="20"/>
      <c r="AG162" s="7" t="s">
        <v>9</v>
      </c>
      <c r="AH162" s="7" t="s">
        <v>10</v>
      </c>
      <c r="AI162" s="7" t="s">
        <v>11</v>
      </c>
      <c r="AJ162" s="7" t="s">
        <v>12</v>
      </c>
      <c r="AK162" s="7" t="s">
        <v>13</v>
      </c>
      <c r="AL162" s="7" t="s">
        <v>14</v>
      </c>
      <c r="AM162" s="7" t="s">
        <v>15</v>
      </c>
      <c r="AN162" s="8" t="s">
        <v>16</v>
      </c>
      <c r="AO162" s="21"/>
      <c r="AP162" s="20"/>
      <c r="AQ162" s="7" t="s">
        <v>9</v>
      </c>
      <c r="AR162" s="7" t="s">
        <v>10</v>
      </c>
      <c r="AS162" s="7" t="s">
        <v>11</v>
      </c>
      <c r="AT162" s="7" t="s">
        <v>12</v>
      </c>
      <c r="AU162" s="7" t="s">
        <v>13</v>
      </c>
      <c r="AV162" s="7" t="s">
        <v>14</v>
      </c>
      <c r="AW162" s="7" t="s">
        <v>15</v>
      </c>
      <c r="AX162" s="8" t="s">
        <v>16</v>
      </c>
      <c r="AY162" s="21"/>
      <c r="AZ162" s="20"/>
      <c r="BA162" s="7" t="s">
        <v>9</v>
      </c>
      <c r="BB162" s="7" t="s">
        <v>10</v>
      </c>
      <c r="BC162" s="7" t="s">
        <v>11</v>
      </c>
      <c r="BD162" s="7" t="s">
        <v>12</v>
      </c>
      <c r="BE162" s="7" t="s">
        <v>13</v>
      </c>
      <c r="BF162" s="7" t="s">
        <v>14</v>
      </c>
      <c r="BG162" s="7" t="s">
        <v>15</v>
      </c>
      <c r="BH162" s="8" t="s">
        <v>16</v>
      </c>
    </row>
    <row r="163" spans="2:60" x14ac:dyDescent="0.25">
      <c r="B163" s="15" t="str">
        <f>$L$3</f>
        <v>DSM (ALL RESOURCES)</v>
      </c>
      <c r="C163" s="22">
        <f>M208</f>
        <v>2.1815287688875529E-3</v>
      </c>
      <c r="D163" s="22">
        <f t="shared" ref="D163:J163" si="24">N208</f>
        <v>3.5335962809879273E-3</v>
      </c>
      <c r="E163" s="22">
        <f t="shared" si="24"/>
        <v>1.5319361238030904E-3</v>
      </c>
      <c r="F163" s="22">
        <f>P208</f>
        <v>9.0026812538757106E-4</v>
      </c>
      <c r="G163" s="22">
        <f t="shared" si="24"/>
        <v>3.1336709195304291E-3</v>
      </c>
      <c r="H163" s="22">
        <f t="shared" si="24"/>
        <v>6.6516464294519295E-4</v>
      </c>
      <c r="I163" s="22">
        <f t="shared" si="24"/>
        <v>1.2959701186077144E-3</v>
      </c>
      <c r="J163" s="23">
        <f t="shared" si="24"/>
        <v>1.6111149002624447E-3</v>
      </c>
      <c r="L163" s="31">
        <v>2011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5">
        <v>0</v>
      </c>
      <c r="V163" s="32">
        <v>2011</v>
      </c>
      <c r="W163" s="24">
        <v>0</v>
      </c>
      <c r="X163" s="24">
        <v>0</v>
      </c>
      <c r="Y163" s="24">
        <v>0</v>
      </c>
      <c r="Z163" s="24">
        <v>0</v>
      </c>
      <c r="AA163" s="24">
        <v>0</v>
      </c>
      <c r="AB163" s="24">
        <v>0</v>
      </c>
      <c r="AC163" s="24">
        <v>0</v>
      </c>
      <c r="AD163" s="25">
        <v>0</v>
      </c>
      <c r="AF163" s="32">
        <v>2011</v>
      </c>
      <c r="AG163" s="24">
        <v>0</v>
      </c>
      <c r="AH163" s="24">
        <v>0</v>
      </c>
      <c r="AI163" s="24">
        <v>0</v>
      </c>
      <c r="AJ163" s="24">
        <v>0</v>
      </c>
      <c r="AK163" s="24">
        <v>0</v>
      </c>
      <c r="AL163" s="24">
        <v>0</v>
      </c>
      <c r="AM163" s="24">
        <v>0</v>
      </c>
      <c r="AN163" s="25">
        <v>0</v>
      </c>
      <c r="AP163" s="32">
        <v>2011</v>
      </c>
      <c r="AQ163" s="24"/>
      <c r="AR163" s="24"/>
      <c r="AS163" s="24"/>
      <c r="AT163" s="24"/>
      <c r="AU163" s="24"/>
      <c r="AV163" s="24"/>
      <c r="AW163" s="24"/>
      <c r="AX163" s="25"/>
      <c r="AZ163" s="32">
        <v>2011</v>
      </c>
      <c r="BA163" s="24"/>
      <c r="BB163" s="24"/>
      <c r="BC163" s="24"/>
      <c r="BD163" s="24"/>
      <c r="BE163" s="24"/>
      <c r="BF163" s="24"/>
      <c r="BG163" s="24"/>
      <c r="BH163" s="25"/>
    </row>
    <row r="164" spans="2:60" x14ac:dyDescent="0.25">
      <c r="B164" s="15" t="str">
        <f>$V$3</f>
        <v>Energy Efficiency (EE)</v>
      </c>
      <c r="C164" s="24">
        <f>W208</f>
        <v>2.0464988635560122E-3</v>
      </c>
      <c r="D164" s="24">
        <f t="shared" ref="D164:J164" si="25">X208</f>
        <v>3.4634700280404829E-3</v>
      </c>
      <c r="E164" s="24">
        <f t="shared" si="25"/>
        <v>1.4953418350232006E-3</v>
      </c>
      <c r="F164" s="24">
        <f t="shared" si="25"/>
        <v>8.263584459875517E-4</v>
      </c>
      <c r="G164" s="24">
        <f t="shared" si="25"/>
        <v>3.0825526945434945E-3</v>
      </c>
      <c r="H164" s="24">
        <f t="shared" si="25"/>
        <v>6.3491696149697852E-4</v>
      </c>
      <c r="I164" s="24">
        <f t="shared" si="25"/>
        <v>1.0864834602297702E-3</v>
      </c>
      <c r="J164" s="25">
        <f t="shared" si="25"/>
        <v>1.5909563949818573E-3</v>
      </c>
      <c r="L164" s="31">
        <v>2012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5">
        <v>0</v>
      </c>
      <c r="V164" s="31">
        <v>2012</v>
      </c>
      <c r="W164" s="24">
        <v>0</v>
      </c>
      <c r="X164" s="24">
        <v>0</v>
      </c>
      <c r="Y164" s="24">
        <v>0</v>
      </c>
      <c r="Z164" s="24">
        <v>0</v>
      </c>
      <c r="AA164" s="24">
        <v>0</v>
      </c>
      <c r="AB164" s="24">
        <v>0</v>
      </c>
      <c r="AC164" s="24">
        <v>0</v>
      </c>
      <c r="AD164" s="25">
        <v>0</v>
      </c>
      <c r="AF164" s="31">
        <v>2012</v>
      </c>
      <c r="AG164" s="24">
        <v>0</v>
      </c>
      <c r="AH164" s="24">
        <v>0</v>
      </c>
      <c r="AI164" s="24">
        <v>0</v>
      </c>
      <c r="AJ164" s="24">
        <v>0</v>
      </c>
      <c r="AK164" s="24">
        <v>0</v>
      </c>
      <c r="AL164" s="24">
        <v>0</v>
      </c>
      <c r="AM164" s="24">
        <v>0</v>
      </c>
      <c r="AN164" s="25">
        <v>0</v>
      </c>
      <c r="AP164" s="31">
        <v>2012</v>
      </c>
      <c r="AQ164" s="24"/>
      <c r="AR164" s="24"/>
      <c r="AS164" s="24"/>
      <c r="AT164" s="24"/>
      <c r="AU164" s="24"/>
      <c r="AV164" s="24"/>
      <c r="AW164" s="24"/>
      <c r="AX164" s="25"/>
      <c r="AZ164" s="31">
        <v>2012</v>
      </c>
      <c r="BA164" s="24"/>
      <c r="BB164" s="24"/>
      <c r="BC164" s="24"/>
      <c r="BD164" s="24"/>
      <c r="BE164" s="24"/>
      <c r="BF164" s="24"/>
      <c r="BG164" s="24"/>
      <c r="BH164" s="25"/>
    </row>
    <row r="165" spans="2:60" x14ac:dyDescent="0.25">
      <c r="B165" s="15" t="str">
        <f>$AF$3</f>
        <v>Demand Response (DR)</v>
      </c>
      <c r="C165" s="24">
        <f>AG208</f>
        <v>1.3325756549953383E-4</v>
      </c>
      <c r="D165" s="24">
        <f>AH208</f>
        <v>6.7987974488481484E-5</v>
      </c>
      <c r="E165" s="24">
        <f>AI208</f>
        <v>3.5946270360520671E-5</v>
      </c>
      <c r="F165" s="24">
        <f>AJ208</f>
        <v>7.4680791499304178E-5</v>
      </c>
      <c r="G165" s="24">
        <f>AK208</f>
        <v>4.8941242334787916E-5</v>
      </c>
      <c r="H165" s="24">
        <f>AL208</f>
        <v>4.3221004041527067E-5</v>
      </c>
      <c r="I165" s="24">
        <f>AM208</f>
        <v>2.0582341335906307E-4</v>
      </c>
      <c r="J165" s="25">
        <f>AN208</f>
        <v>1.828886761767734E-5</v>
      </c>
      <c r="L165" s="31">
        <v>2013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5">
        <v>0</v>
      </c>
      <c r="V165" s="32">
        <v>2013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B165" s="24">
        <v>0</v>
      </c>
      <c r="AC165" s="24">
        <v>0</v>
      </c>
      <c r="AD165" s="25">
        <v>0</v>
      </c>
      <c r="AF165" s="32">
        <v>2013</v>
      </c>
      <c r="AG165" s="24">
        <v>0</v>
      </c>
      <c r="AH165" s="24">
        <v>0</v>
      </c>
      <c r="AI165" s="24">
        <v>0</v>
      </c>
      <c r="AJ165" s="24">
        <v>0</v>
      </c>
      <c r="AK165" s="24">
        <v>0</v>
      </c>
      <c r="AL165" s="24">
        <v>0</v>
      </c>
      <c r="AM165" s="24">
        <v>0</v>
      </c>
      <c r="AN165" s="25">
        <v>0</v>
      </c>
      <c r="AP165" s="32">
        <v>2013</v>
      </c>
      <c r="AQ165" s="24"/>
      <c r="AR165" s="24"/>
      <c r="AS165" s="24"/>
      <c r="AT165" s="24"/>
      <c r="AU165" s="24"/>
      <c r="AV165" s="24"/>
      <c r="AW165" s="24"/>
      <c r="AX165" s="25"/>
      <c r="AZ165" s="32">
        <v>2013</v>
      </c>
      <c r="BA165" s="24"/>
      <c r="BB165" s="24"/>
      <c r="BC165" s="24"/>
      <c r="BD165" s="24"/>
      <c r="BE165" s="24"/>
      <c r="BF165" s="24"/>
      <c r="BG165" s="24"/>
      <c r="BH165" s="25"/>
    </row>
    <row r="166" spans="2:60" x14ac:dyDescent="0.25">
      <c r="B166" s="15" t="str">
        <f>$AP$3</f>
        <v>Solar (PV)</v>
      </c>
      <c r="C166" s="24">
        <f>AQ208</f>
        <v>0</v>
      </c>
      <c r="D166" s="24">
        <f t="shared" ref="D166:J166" si="26">AR208</f>
        <v>0</v>
      </c>
      <c r="E166" s="24">
        <f t="shared" si="26"/>
        <v>0</v>
      </c>
      <c r="F166" s="24">
        <f t="shared" si="26"/>
        <v>0</v>
      </c>
      <c r="G166" s="24">
        <f t="shared" si="26"/>
        <v>0</v>
      </c>
      <c r="H166" s="24">
        <f t="shared" si="26"/>
        <v>0</v>
      </c>
      <c r="I166" s="24">
        <f t="shared" si="26"/>
        <v>0</v>
      </c>
      <c r="J166" s="25">
        <f t="shared" si="26"/>
        <v>0</v>
      </c>
      <c r="L166" s="31">
        <v>2014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5">
        <v>0</v>
      </c>
      <c r="V166" s="32">
        <v>2014</v>
      </c>
      <c r="W166" s="24">
        <v>0</v>
      </c>
      <c r="X166" s="24">
        <v>0</v>
      </c>
      <c r="Y166" s="24">
        <v>0</v>
      </c>
      <c r="Z166" s="24">
        <v>0</v>
      </c>
      <c r="AA166" s="24">
        <v>0</v>
      </c>
      <c r="AB166" s="24">
        <v>0</v>
      </c>
      <c r="AC166" s="24">
        <v>0</v>
      </c>
      <c r="AD166" s="25">
        <v>0</v>
      </c>
      <c r="AF166" s="32">
        <v>2014</v>
      </c>
      <c r="AG166" s="24">
        <v>0</v>
      </c>
      <c r="AH166" s="24">
        <v>0</v>
      </c>
      <c r="AI166" s="24">
        <v>0</v>
      </c>
      <c r="AJ166" s="24">
        <v>0</v>
      </c>
      <c r="AK166" s="24">
        <v>0</v>
      </c>
      <c r="AL166" s="24">
        <v>0</v>
      </c>
      <c r="AM166" s="24">
        <v>0</v>
      </c>
      <c r="AN166" s="25">
        <v>0</v>
      </c>
      <c r="AP166" s="32">
        <v>2014</v>
      </c>
      <c r="AQ166" s="24"/>
      <c r="AR166" s="24"/>
      <c r="AS166" s="24"/>
      <c r="AT166" s="24"/>
      <c r="AU166" s="24"/>
      <c r="AV166" s="24"/>
      <c r="AW166" s="24"/>
      <c r="AX166" s="25"/>
      <c r="AZ166" s="32">
        <v>2014</v>
      </c>
      <c r="BA166" s="24"/>
      <c r="BB166" s="24"/>
      <c r="BC166" s="24"/>
      <c r="BD166" s="24"/>
      <c r="BE166" s="24"/>
      <c r="BF166" s="24"/>
      <c r="BG166" s="24"/>
      <c r="BH166" s="25"/>
    </row>
    <row r="167" spans="2:60" ht="15.75" thickBot="1" x14ac:dyDescent="0.3">
      <c r="B167" s="26" t="str">
        <f>$AZ$3</f>
        <v>Strategic Electrification (SE)</v>
      </c>
      <c r="C167" s="27">
        <f>BA208</f>
        <v>0</v>
      </c>
      <c r="D167" s="27">
        <f t="shared" ref="D167:J167" si="27">BB208</f>
        <v>0</v>
      </c>
      <c r="E167" s="27">
        <f t="shared" si="27"/>
        <v>0</v>
      </c>
      <c r="F167" s="27">
        <f t="shared" si="27"/>
        <v>0</v>
      </c>
      <c r="G167" s="27">
        <f t="shared" si="27"/>
        <v>0</v>
      </c>
      <c r="H167" s="27">
        <f t="shared" si="27"/>
        <v>0</v>
      </c>
      <c r="I167" s="27">
        <f t="shared" si="27"/>
        <v>0</v>
      </c>
      <c r="J167" s="28">
        <f t="shared" si="27"/>
        <v>0</v>
      </c>
      <c r="L167" s="31">
        <v>2015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5">
        <v>0</v>
      </c>
      <c r="V167" s="32">
        <v>2015</v>
      </c>
      <c r="W167" s="24">
        <v>0</v>
      </c>
      <c r="X167" s="24">
        <v>0</v>
      </c>
      <c r="Y167" s="24">
        <v>0</v>
      </c>
      <c r="Z167" s="24">
        <v>0</v>
      </c>
      <c r="AA167" s="24">
        <v>0</v>
      </c>
      <c r="AB167" s="24">
        <v>0</v>
      </c>
      <c r="AC167" s="24">
        <v>0</v>
      </c>
      <c r="AD167" s="25">
        <v>0</v>
      </c>
      <c r="AF167" s="32">
        <v>2015</v>
      </c>
      <c r="AG167" s="24">
        <v>0</v>
      </c>
      <c r="AH167" s="24">
        <v>0</v>
      </c>
      <c r="AI167" s="24">
        <v>0</v>
      </c>
      <c r="AJ167" s="24">
        <v>0</v>
      </c>
      <c r="AK167" s="24">
        <v>0</v>
      </c>
      <c r="AL167" s="24">
        <v>0</v>
      </c>
      <c r="AM167" s="24">
        <v>0</v>
      </c>
      <c r="AN167" s="25">
        <v>0</v>
      </c>
      <c r="AP167" s="32">
        <v>2015</v>
      </c>
      <c r="AQ167" s="24"/>
      <c r="AR167" s="24"/>
      <c r="AS167" s="24"/>
      <c r="AT167" s="24"/>
      <c r="AU167" s="24"/>
      <c r="AV167" s="24"/>
      <c r="AW167" s="24"/>
      <c r="AX167" s="25"/>
      <c r="AZ167" s="32">
        <v>2015</v>
      </c>
      <c r="BA167" s="24"/>
      <c r="BB167" s="24"/>
      <c r="BC167" s="24"/>
      <c r="BD167" s="24"/>
      <c r="BE167" s="24"/>
      <c r="BF167" s="24"/>
      <c r="BG167" s="24"/>
      <c r="BH167" s="25"/>
    </row>
    <row r="168" spans="2:60" x14ac:dyDescent="0.25">
      <c r="B168" s="29"/>
      <c r="C168" s="30"/>
      <c r="D168" s="30"/>
      <c r="E168" s="30"/>
      <c r="F168" s="30"/>
      <c r="G168" s="30"/>
      <c r="H168" s="30"/>
      <c r="I168" s="30"/>
      <c r="J168" s="30"/>
      <c r="L168" s="31">
        <v>2016</v>
      </c>
      <c r="M168" s="24">
        <v>0</v>
      </c>
      <c r="N168" s="24">
        <v>0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  <c r="T168" s="25">
        <v>0</v>
      </c>
      <c r="V168" s="31">
        <v>2016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>
        <v>0</v>
      </c>
      <c r="AC168" s="24">
        <v>0</v>
      </c>
      <c r="AD168" s="25">
        <v>0</v>
      </c>
      <c r="AF168" s="31">
        <v>2016</v>
      </c>
      <c r="AG168" s="24">
        <v>0</v>
      </c>
      <c r="AH168" s="24">
        <v>0</v>
      </c>
      <c r="AI168" s="24">
        <v>0</v>
      </c>
      <c r="AJ168" s="24">
        <v>0</v>
      </c>
      <c r="AK168" s="24">
        <v>0</v>
      </c>
      <c r="AL168" s="24">
        <v>0</v>
      </c>
      <c r="AM168" s="24">
        <v>0</v>
      </c>
      <c r="AN168" s="25">
        <v>0</v>
      </c>
      <c r="AP168" s="31">
        <v>2016</v>
      </c>
      <c r="AQ168" s="24"/>
      <c r="AR168" s="24"/>
      <c r="AS168" s="24"/>
      <c r="AT168" s="24"/>
      <c r="AU168" s="24"/>
      <c r="AV168" s="24"/>
      <c r="AW168" s="24"/>
      <c r="AX168" s="25"/>
      <c r="AZ168" s="31">
        <v>2016</v>
      </c>
      <c r="BA168" s="24"/>
      <c r="BB168" s="24"/>
      <c r="BC168" s="24"/>
      <c r="BD168" s="24"/>
      <c r="BE168" s="24"/>
      <c r="BF168" s="24"/>
      <c r="BG168" s="24"/>
      <c r="BH168" s="25"/>
    </row>
    <row r="169" spans="2:60" x14ac:dyDescent="0.25">
      <c r="L169" s="31">
        <v>2017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5">
        <v>0</v>
      </c>
      <c r="V169" s="32">
        <v>2017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>
        <v>0</v>
      </c>
      <c r="AC169" s="24">
        <v>0</v>
      </c>
      <c r="AD169" s="25">
        <v>0</v>
      </c>
      <c r="AF169" s="32">
        <v>2017</v>
      </c>
      <c r="AG169" s="24">
        <v>0</v>
      </c>
      <c r="AH169" s="24">
        <v>0</v>
      </c>
      <c r="AI169" s="24">
        <v>0</v>
      </c>
      <c r="AJ169" s="24">
        <v>0</v>
      </c>
      <c r="AK169" s="24">
        <v>0</v>
      </c>
      <c r="AL169" s="24">
        <v>0</v>
      </c>
      <c r="AM169" s="24">
        <v>0</v>
      </c>
      <c r="AN169" s="25">
        <v>0</v>
      </c>
      <c r="AP169" s="32">
        <v>2017</v>
      </c>
      <c r="AQ169" s="24"/>
      <c r="AR169" s="24"/>
      <c r="AS169" s="24"/>
      <c r="AT169" s="24"/>
      <c r="AU169" s="24"/>
      <c r="AV169" s="24"/>
      <c r="AW169" s="24"/>
      <c r="AX169" s="25"/>
      <c r="AZ169" s="32">
        <v>2017</v>
      </c>
      <c r="BA169" s="24"/>
      <c r="BB169" s="24"/>
      <c r="BC169" s="24"/>
      <c r="BD169" s="24"/>
      <c r="BE169" s="24"/>
      <c r="BF169" s="24"/>
      <c r="BG169" s="24"/>
      <c r="BH169" s="25"/>
    </row>
    <row r="170" spans="2:60" x14ac:dyDescent="0.25">
      <c r="L170" s="31">
        <v>2018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5">
        <v>0</v>
      </c>
      <c r="V170" s="32">
        <v>2018</v>
      </c>
      <c r="W170" s="24">
        <v>0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0</v>
      </c>
      <c r="AD170" s="25">
        <v>0</v>
      </c>
      <c r="AF170" s="32">
        <v>2018</v>
      </c>
      <c r="AG170" s="24">
        <v>0</v>
      </c>
      <c r="AH170" s="24">
        <v>0</v>
      </c>
      <c r="AI170" s="24">
        <v>0</v>
      </c>
      <c r="AJ170" s="24">
        <v>0</v>
      </c>
      <c r="AK170" s="24">
        <v>0</v>
      </c>
      <c r="AL170" s="24">
        <v>0</v>
      </c>
      <c r="AM170" s="24">
        <v>0</v>
      </c>
      <c r="AN170" s="25">
        <v>0</v>
      </c>
      <c r="AP170" s="32">
        <v>2018</v>
      </c>
      <c r="AQ170" s="24"/>
      <c r="AR170" s="24"/>
      <c r="AS170" s="24"/>
      <c r="AT170" s="24"/>
      <c r="AU170" s="24"/>
      <c r="AV170" s="24"/>
      <c r="AW170" s="24"/>
      <c r="AX170" s="25"/>
      <c r="AZ170" s="32">
        <v>2018</v>
      </c>
      <c r="BA170" s="24"/>
      <c r="BB170" s="24"/>
      <c r="BC170" s="24"/>
      <c r="BD170" s="24"/>
      <c r="BE170" s="24"/>
      <c r="BF170" s="24"/>
      <c r="BG170" s="24"/>
      <c r="BH170" s="25"/>
    </row>
    <row r="171" spans="2:60" x14ac:dyDescent="0.25">
      <c r="L171" s="31">
        <v>2019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0</v>
      </c>
      <c r="T171" s="25">
        <v>0</v>
      </c>
      <c r="V171" s="31">
        <v>2019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>
        <v>0</v>
      </c>
      <c r="AC171" s="24">
        <v>0</v>
      </c>
      <c r="AD171" s="25">
        <v>0</v>
      </c>
      <c r="AF171" s="31">
        <v>2019</v>
      </c>
      <c r="AG171" s="24">
        <v>0</v>
      </c>
      <c r="AH171" s="24">
        <v>0</v>
      </c>
      <c r="AI171" s="24">
        <v>0</v>
      </c>
      <c r="AJ171" s="24">
        <v>0</v>
      </c>
      <c r="AK171" s="24">
        <v>0</v>
      </c>
      <c r="AL171" s="24">
        <v>0</v>
      </c>
      <c r="AM171" s="24">
        <v>0</v>
      </c>
      <c r="AN171" s="25">
        <v>0</v>
      </c>
      <c r="AP171" s="31">
        <v>2019</v>
      </c>
      <c r="AQ171" s="24"/>
      <c r="AR171" s="24"/>
      <c r="AS171" s="24"/>
      <c r="AT171" s="24"/>
      <c r="AU171" s="24"/>
      <c r="AV171" s="24"/>
      <c r="AW171" s="24"/>
      <c r="AX171" s="25"/>
      <c r="AZ171" s="31">
        <v>2019</v>
      </c>
      <c r="BA171" s="24"/>
      <c r="BB171" s="24"/>
      <c r="BC171" s="24"/>
      <c r="BD171" s="24"/>
      <c r="BE171" s="24"/>
      <c r="BF171" s="24"/>
      <c r="BG171" s="24"/>
      <c r="BH171" s="25"/>
    </row>
    <row r="172" spans="2:60" x14ac:dyDescent="0.25">
      <c r="L172" s="31">
        <v>2020</v>
      </c>
      <c r="M172" s="24">
        <v>0</v>
      </c>
      <c r="N172" s="24">
        <v>0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5">
        <v>0</v>
      </c>
      <c r="V172" s="32">
        <v>2020</v>
      </c>
      <c r="W172" s="24">
        <v>0</v>
      </c>
      <c r="X172" s="24">
        <v>0</v>
      </c>
      <c r="Y172" s="24">
        <v>0</v>
      </c>
      <c r="Z172" s="24">
        <v>0</v>
      </c>
      <c r="AA172" s="24">
        <v>0</v>
      </c>
      <c r="AB172" s="24">
        <v>0</v>
      </c>
      <c r="AC172" s="24">
        <v>0</v>
      </c>
      <c r="AD172" s="25">
        <v>0</v>
      </c>
      <c r="AF172" s="32">
        <v>2020</v>
      </c>
      <c r="AG172" s="24">
        <v>0</v>
      </c>
      <c r="AH172" s="24">
        <v>0</v>
      </c>
      <c r="AI172" s="24">
        <v>0</v>
      </c>
      <c r="AJ172" s="24">
        <v>0</v>
      </c>
      <c r="AK172" s="24">
        <v>0</v>
      </c>
      <c r="AL172" s="24">
        <v>0</v>
      </c>
      <c r="AM172" s="24">
        <v>0</v>
      </c>
      <c r="AN172" s="25">
        <v>0</v>
      </c>
      <c r="AP172" s="32">
        <v>2020</v>
      </c>
      <c r="AQ172" s="24"/>
      <c r="AR172" s="24"/>
      <c r="AS172" s="24"/>
      <c r="AT172" s="24"/>
      <c r="AU172" s="24"/>
      <c r="AV172" s="24"/>
      <c r="AW172" s="24"/>
      <c r="AX172" s="25"/>
      <c r="AZ172" s="32">
        <v>2020</v>
      </c>
      <c r="BA172" s="24"/>
      <c r="BB172" s="24"/>
      <c r="BC172" s="24"/>
      <c r="BD172" s="24"/>
      <c r="BE172" s="24"/>
      <c r="BF172" s="24"/>
      <c r="BG172" s="24"/>
      <c r="BH172" s="25"/>
    </row>
    <row r="173" spans="2:60" x14ac:dyDescent="0.25">
      <c r="L173" s="31">
        <v>2021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5">
        <v>0</v>
      </c>
      <c r="V173" s="32">
        <v>2021</v>
      </c>
      <c r="W173" s="24">
        <v>0</v>
      </c>
      <c r="X173" s="24">
        <v>0</v>
      </c>
      <c r="Y173" s="24">
        <v>0</v>
      </c>
      <c r="Z173" s="24">
        <v>0</v>
      </c>
      <c r="AA173" s="24">
        <v>0</v>
      </c>
      <c r="AB173" s="24">
        <v>0</v>
      </c>
      <c r="AC173" s="24">
        <v>0</v>
      </c>
      <c r="AD173" s="25">
        <v>0</v>
      </c>
      <c r="AF173" s="32">
        <v>2021</v>
      </c>
      <c r="AG173" s="24">
        <v>0</v>
      </c>
      <c r="AH173" s="24">
        <v>0</v>
      </c>
      <c r="AI173" s="24">
        <v>0</v>
      </c>
      <c r="AJ173" s="24">
        <v>0</v>
      </c>
      <c r="AK173" s="24">
        <v>0</v>
      </c>
      <c r="AL173" s="24">
        <v>0</v>
      </c>
      <c r="AM173" s="24">
        <v>0</v>
      </c>
      <c r="AN173" s="25">
        <v>0</v>
      </c>
      <c r="AP173" s="32">
        <v>2021</v>
      </c>
      <c r="AQ173" s="24"/>
      <c r="AR173" s="24"/>
      <c r="AS173" s="24"/>
      <c r="AT173" s="24"/>
      <c r="AU173" s="24"/>
      <c r="AV173" s="24"/>
      <c r="AW173" s="24"/>
      <c r="AX173" s="25"/>
      <c r="AZ173" s="32">
        <v>2021</v>
      </c>
      <c r="BA173" s="24"/>
      <c r="BB173" s="24"/>
      <c r="BC173" s="24"/>
      <c r="BD173" s="24"/>
      <c r="BE173" s="24"/>
      <c r="BF173" s="24"/>
      <c r="BG173" s="24"/>
      <c r="BH173" s="25"/>
    </row>
    <row r="174" spans="2:60" x14ac:dyDescent="0.25">
      <c r="L174" s="31">
        <v>2022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5">
        <v>0</v>
      </c>
      <c r="V174" s="32">
        <v>2022</v>
      </c>
      <c r="W174" s="24">
        <v>0</v>
      </c>
      <c r="X174" s="24">
        <v>0</v>
      </c>
      <c r="Y174" s="24">
        <v>0</v>
      </c>
      <c r="Z174" s="24">
        <v>0</v>
      </c>
      <c r="AA174" s="24">
        <v>0</v>
      </c>
      <c r="AB174" s="24">
        <v>0</v>
      </c>
      <c r="AC174" s="24">
        <v>0</v>
      </c>
      <c r="AD174" s="25">
        <v>0</v>
      </c>
      <c r="AF174" s="32">
        <v>2022</v>
      </c>
      <c r="AG174" s="24">
        <v>0</v>
      </c>
      <c r="AH174" s="24">
        <v>0</v>
      </c>
      <c r="AI174" s="24">
        <v>0</v>
      </c>
      <c r="AJ174" s="24">
        <v>0</v>
      </c>
      <c r="AK174" s="24">
        <v>0</v>
      </c>
      <c r="AL174" s="24">
        <v>0</v>
      </c>
      <c r="AM174" s="24">
        <v>0</v>
      </c>
      <c r="AN174" s="25">
        <v>0</v>
      </c>
      <c r="AP174" s="32">
        <v>2022</v>
      </c>
      <c r="AQ174" s="24"/>
      <c r="AR174" s="24"/>
      <c r="AS174" s="24"/>
      <c r="AT174" s="24"/>
      <c r="AU174" s="24"/>
      <c r="AV174" s="24"/>
      <c r="AW174" s="24"/>
      <c r="AX174" s="25"/>
      <c r="AZ174" s="32">
        <v>2022</v>
      </c>
      <c r="BA174" s="24"/>
      <c r="BB174" s="24"/>
      <c r="BC174" s="24"/>
      <c r="BD174" s="24"/>
      <c r="BE174" s="24"/>
      <c r="BF174" s="24"/>
      <c r="BG174" s="24"/>
      <c r="BH174" s="25"/>
    </row>
    <row r="175" spans="2:60" x14ac:dyDescent="0.25">
      <c r="L175" s="31">
        <v>2023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5">
        <v>0</v>
      </c>
      <c r="V175" s="31">
        <v>2023</v>
      </c>
      <c r="W175" s="24">
        <v>0</v>
      </c>
      <c r="X175" s="24">
        <v>0</v>
      </c>
      <c r="Y175" s="24">
        <v>0</v>
      </c>
      <c r="Z175" s="24">
        <v>0</v>
      </c>
      <c r="AA175" s="24">
        <v>0</v>
      </c>
      <c r="AB175" s="24">
        <v>0</v>
      </c>
      <c r="AC175" s="24">
        <v>0</v>
      </c>
      <c r="AD175" s="25">
        <v>0</v>
      </c>
      <c r="AF175" s="31">
        <v>2023</v>
      </c>
      <c r="AG175" s="24">
        <v>0</v>
      </c>
      <c r="AH175" s="24">
        <v>0</v>
      </c>
      <c r="AI175" s="24">
        <v>0</v>
      </c>
      <c r="AJ175" s="24">
        <v>0</v>
      </c>
      <c r="AK175" s="24">
        <v>0</v>
      </c>
      <c r="AL175" s="24">
        <v>0</v>
      </c>
      <c r="AM175" s="24">
        <v>0</v>
      </c>
      <c r="AN175" s="25">
        <v>0</v>
      </c>
      <c r="AP175" s="31">
        <v>2023</v>
      </c>
      <c r="AQ175" s="24"/>
      <c r="AR175" s="24"/>
      <c r="AS175" s="24"/>
      <c r="AT175" s="24"/>
      <c r="AU175" s="24"/>
      <c r="AV175" s="24"/>
      <c r="AW175" s="24"/>
      <c r="AX175" s="25"/>
      <c r="AZ175" s="31">
        <v>2023</v>
      </c>
      <c r="BA175" s="24"/>
      <c r="BB175" s="24"/>
      <c r="BC175" s="24"/>
      <c r="BD175" s="24"/>
      <c r="BE175" s="24"/>
      <c r="BF175" s="24"/>
      <c r="BG175" s="24"/>
      <c r="BH175" s="25"/>
    </row>
    <row r="176" spans="2:60" x14ac:dyDescent="0.25">
      <c r="L176" s="31">
        <v>2024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5">
        <v>0</v>
      </c>
      <c r="V176" s="32">
        <v>2024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5">
        <v>0</v>
      </c>
      <c r="AF176" s="32">
        <v>2024</v>
      </c>
      <c r="AG176" s="24">
        <v>0</v>
      </c>
      <c r="AH176" s="24">
        <v>0</v>
      </c>
      <c r="AI176" s="24">
        <v>0</v>
      </c>
      <c r="AJ176" s="24">
        <v>0</v>
      </c>
      <c r="AK176" s="24">
        <v>0</v>
      </c>
      <c r="AL176" s="24">
        <v>0</v>
      </c>
      <c r="AM176" s="24">
        <v>0</v>
      </c>
      <c r="AN176" s="25">
        <v>0</v>
      </c>
      <c r="AP176" s="32">
        <v>2024</v>
      </c>
      <c r="AQ176" s="24"/>
      <c r="AR176" s="24"/>
      <c r="AS176" s="24"/>
      <c r="AT176" s="24"/>
      <c r="AU176" s="24"/>
      <c r="AV176" s="24"/>
      <c r="AW176" s="24"/>
      <c r="AX176" s="25"/>
      <c r="AZ176" s="32">
        <v>2024</v>
      </c>
      <c r="BA176" s="24"/>
      <c r="BB176" s="24"/>
      <c r="BC176" s="24"/>
      <c r="BD176" s="24"/>
      <c r="BE176" s="24"/>
      <c r="BF176" s="24"/>
      <c r="BG176" s="24"/>
      <c r="BH176" s="25"/>
    </row>
    <row r="177" spans="12:60" x14ac:dyDescent="0.25">
      <c r="L177" s="31">
        <v>2025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5">
        <v>0</v>
      </c>
      <c r="V177" s="32">
        <v>2025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5">
        <v>0</v>
      </c>
      <c r="AF177" s="32">
        <v>2025</v>
      </c>
      <c r="AG177" s="24">
        <v>0</v>
      </c>
      <c r="AH177" s="24">
        <v>0</v>
      </c>
      <c r="AI177" s="24">
        <v>0</v>
      </c>
      <c r="AJ177" s="24">
        <v>0</v>
      </c>
      <c r="AK177" s="24">
        <v>0</v>
      </c>
      <c r="AL177" s="24">
        <v>0</v>
      </c>
      <c r="AM177" s="24">
        <v>0</v>
      </c>
      <c r="AN177" s="25">
        <v>0</v>
      </c>
      <c r="AP177" s="32">
        <v>2025</v>
      </c>
      <c r="AQ177" s="24"/>
      <c r="AR177" s="24"/>
      <c r="AS177" s="24"/>
      <c r="AT177" s="24"/>
      <c r="AU177" s="24"/>
      <c r="AV177" s="24"/>
      <c r="AW177" s="24"/>
      <c r="AX177" s="25"/>
      <c r="AZ177" s="32">
        <v>2025</v>
      </c>
      <c r="BA177" s="24"/>
      <c r="BB177" s="24"/>
      <c r="BC177" s="24"/>
      <c r="BD177" s="24"/>
      <c r="BE177" s="24"/>
      <c r="BF177" s="24"/>
      <c r="BG177" s="24"/>
      <c r="BH177" s="25"/>
    </row>
    <row r="178" spans="12:60" x14ac:dyDescent="0.25">
      <c r="L178" s="31">
        <v>2026</v>
      </c>
      <c r="M178" s="55">
        <v>3.1055249017540643E-2</v>
      </c>
      <c r="N178" s="55">
        <v>4.3937390262235976E-2</v>
      </c>
      <c r="O178" s="55">
        <v>4.3817241784567917E-2</v>
      </c>
      <c r="P178" s="55">
        <v>2.8799292230497597E-2</v>
      </c>
      <c r="Q178" s="55">
        <v>3.5374175996980783E-2</v>
      </c>
      <c r="R178" s="55">
        <v>2.1070743447906937E-2</v>
      </c>
      <c r="S178" s="55">
        <v>4.5150460741562704E-2</v>
      </c>
      <c r="T178" s="56">
        <v>2.298132655902041E-2</v>
      </c>
      <c r="V178" s="31">
        <v>2026</v>
      </c>
      <c r="W178" s="55">
        <v>2.8616895458239089E-2</v>
      </c>
      <c r="X178" s="55">
        <v>4.2529420793755213E-2</v>
      </c>
      <c r="Y178" s="55">
        <v>4.3075027691517276E-2</v>
      </c>
      <c r="Z178" s="55">
        <v>2.7495467485892711E-2</v>
      </c>
      <c r="AA178" s="55">
        <v>3.4395618231008562E-2</v>
      </c>
      <c r="AB178" s="55">
        <v>2.0513434587772439E-2</v>
      </c>
      <c r="AC178" s="55">
        <v>4.146990854572663E-2</v>
      </c>
      <c r="AD178" s="56">
        <v>2.2583939139578124E-2</v>
      </c>
      <c r="AF178" s="31">
        <v>2026</v>
      </c>
      <c r="AG178" s="55">
        <v>2.4063488628087715E-3</v>
      </c>
      <c r="AH178" s="55">
        <v>1.3650378892429149E-3</v>
      </c>
      <c r="AI178" s="55">
        <v>7.2907082891271457E-4</v>
      </c>
      <c r="AJ178" s="55">
        <v>1.3174277671601509E-3</v>
      </c>
      <c r="AK178" s="55">
        <v>9.368837195617985E-4</v>
      </c>
      <c r="AL178" s="55">
        <v>7.9634032570563562E-4</v>
      </c>
      <c r="AM178" s="55">
        <v>3.6161912260126439E-3</v>
      </c>
      <c r="AN178" s="56">
        <v>3.6053099204891303E-4</v>
      </c>
      <c r="AP178" s="31">
        <v>2026</v>
      </c>
      <c r="AQ178" s="24"/>
      <c r="AR178" s="24"/>
      <c r="AS178" s="24"/>
      <c r="AT178" s="24"/>
      <c r="AU178" s="24"/>
      <c r="AV178" s="24"/>
      <c r="AW178" s="24"/>
      <c r="AX178" s="25"/>
      <c r="AZ178" s="31">
        <v>2026</v>
      </c>
      <c r="BA178" s="24"/>
      <c r="BB178" s="24"/>
      <c r="BC178" s="24"/>
      <c r="BD178" s="24"/>
      <c r="BE178" s="24"/>
      <c r="BF178" s="24"/>
      <c r="BG178" s="24"/>
      <c r="BH178" s="25"/>
    </row>
    <row r="179" spans="12:60" x14ac:dyDescent="0.25">
      <c r="L179" s="32">
        <v>2027</v>
      </c>
      <c r="M179" s="57">
        <v>-1.085321820324725E-3</v>
      </c>
      <c r="N179" s="57">
        <v>-5.5837153883719903E-4</v>
      </c>
      <c r="O179" s="57">
        <v>-3.8201178367237576E-3</v>
      </c>
      <c r="P179" s="57">
        <v>-4.1406140728234009E-3</v>
      </c>
      <c r="Q179" s="57">
        <v>-1.0105721048024874E-3</v>
      </c>
      <c r="R179" s="57">
        <v>-3.5994818019363661E-3</v>
      </c>
      <c r="S179" s="57">
        <v>-5.5237412195702218E-3</v>
      </c>
      <c r="T179" s="58">
        <v>-2.0519754924399614E-3</v>
      </c>
      <c r="V179" s="32">
        <v>2027</v>
      </c>
      <c r="W179" s="57">
        <v>-1.085321820324725E-3</v>
      </c>
      <c r="X179" s="57">
        <v>-5.5837153883719903E-4</v>
      </c>
      <c r="Y179" s="57">
        <v>-3.8201178367237576E-3</v>
      </c>
      <c r="Z179" s="57">
        <v>-4.1406140728234009E-3</v>
      </c>
      <c r="AA179" s="57">
        <v>-1.0105721048024874E-3</v>
      </c>
      <c r="AB179" s="57">
        <v>-3.5994818019363661E-3</v>
      </c>
      <c r="AC179" s="57">
        <v>-5.5237412195702218E-3</v>
      </c>
      <c r="AD179" s="58">
        <v>-2.0519754924399614E-3</v>
      </c>
      <c r="AF179" s="32">
        <v>2027</v>
      </c>
      <c r="AG179" s="57">
        <v>0</v>
      </c>
      <c r="AH179" s="57">
        <v>0</v>
      </c>
      <c r="AI179" s="57">
        <v>0</v>
      </c>
      <c r="AJ179" s="57">
        <v>0</v>
      </c>
      <c r="AK179" s="57">
        <v>0</v>
      </c>
      <c r="AL179" s="57">
        <v>0</v>
      </c>
      <c r="AM179" s="57">
        <v>0</v>
      </c>
      <c r="AN179" s="58">
        <v>0</v>
      </c>
      <c r="AP179" s="32">
        <v>2027</v>
      </c>
      <c r="AQ179" s="33"/>
      <c r="AR179" s="33"/>
      <c r="AS179" s="33"/>
      <c r="AT179" s="33"/>
      <c r="AU179" s="33"/>
      <c r="AV179" s="33"/>
      <c r="AW179" s="33"/>
      <c r="AX179" s="34"/>
      <c r="AZ179" s="32">
        <v>2027</v>
      </c>
      <c r="BA179" s="33"/>
      <c r="BB179" s="33"/>
      <c r="BC179" s="33"/>
      <c r="BD179" s="33"/>
      <c r="BE179" s="33"/>
      <c r="BF179" s="33"/>
      <c r="BG179" s="33"/>
      <c r="BH179" s="34"/>
    </row>
    <row r="180" spans="12:60" x14ac:dyDescent="0.25">
      <c r="L180" s="32">
        <v>2028</v>
      </c>
      <c r="M180" s="57">
        <v>-2.8377784045914289E-3</v>
      </c>
      <c r="N180" s="57">
        <v>-2.4072367458252142E-3</v>
      </c>
      <c r="O180" s="57">
        <v>-6.0049144231775209E-3</v>
      </c>
      <c r="P180" s="57">
        <v>-6.5309965407872594E-3</v>
      </c>
      <c r="Q180" s="57">
        <v>-3.1391019677818877E-3</v>
      </c>
      <c r="R180" s="57">
        <v>-5.864396479608236E-3</v>
      </c>
      <c r="S180" s="57">
        <v>-8.2911852039049272E-3</v>
      </c>
      <c r="T180" s="58">
        <v>-4.3830417421379941E-3</v>
      </c>
      <c r="V180" s="32">
        <v>2028</v>
      </c>
      <c r="W180" s="57">
        <v>-2.8377784045914289E-3</v>
      </c>
      <c r="X180" s="57">
        <v>-2.4072367458252142E-3</v>
      </c>
      <c r="Y180" s="57">
        <v>-6.0049144231775209E-3</v>
      </c>
      <c r="Z180" s="57">
        <v>-6.5309965407872594E-3</v>
      </c>
      <c r="AA180" s="57">
        <v>-3.1391019677818877E-3</v>
      </c>
      <c r="AB180" s="57">
        <v>-5.864396479608236E-3</v>
      </c>
      <c r="AC180" s="57">
        <v>-8.2911852039049272E-3</v>
      </c>
      <c r="AD180" s="58">
        <v>-4.3830417421379941E-3</v>
      </c>
      <c r="AF180" s="32">
        <v>2028</v>
      </c>
      <c r="AG180" s="57">
        <v>0</v>
      </c>
      <c r="AH180" s="57">
        <v>0</v>
      </c>
      <c r="AI180" s="57">
        <v>0</v>
      </c>
      <c r="AJ180" s="57">
        <v>0</v>
      </c>
      <c r="AK180" s="57">
        <v>0</v>
      </c>
      <c r="AL180" s="57">
        <v>0</v>
      </c>
      <c r="AM180" s="57">
        <v>0</v>
      </c>
      <c r="AN180" s="58">
        <v>0</v>
      </c>
      <c r="AP180" s="32">
        <v>2028</v>
      </c>
      <c r="AQ180" s="33"/>
      <c r="AR180" s="33"/>
      <c r="AS180" s="33"/>
      <c r="AT180" s="33"/>
      <c r="AU180" s="33"/>
      <c r="AV180" s="33"/>
      <c r="AW180" s="33"/>
      <c r="AX180" s="34"/>
      <c r="AZ180" s="32">
        <v>2028</v>
      </c>
      <c r="BA180" s="33"/>
      <c r="BB180" s="33"/>
      <c r="BC180" s="33"/>
      <c r="BD180" s="33"/>
      <c r="BE180" s="33"/>
      <c r="BF180" s="33"/>
      <c r="BG180" s="33"/>
      <c r="BH180" s="34"/>
    </row>
    <row r="181" spans="12:60" x14ac:dyDescent="0.25">
      <c r="L181" s="32">
        <v>2029</v>
      </c>
      <c r="M181" s="57">
        <v>-1.0180849366989708E-3</v>
      </c>
      <c r="N181" s="57">
        <v>-5.8233648236727387E-4</v>
      </c>
      <c r="O181" s="57">
        <v>-3.6928826749849097E-3</v>
      </c>
      <c r="P181" s="57">
        <v>-4.0733982922050993E-3</v>
      </c>
      <c r="Q181" s="57">
        <v>-1.0112070890982983E-3</v>
      </c>
      <c r="R181" s="57">
        <v>-3.522693852508807E-3</v>
      </c>
      <c r="S181" s="57">
        <v>-5.4230834899468006E-3</v>
      </c>
      <c r="T181" s="58">
        <v>-2.0854840494550775E-3</v>
      </c>
      <c r="V181" s="32">
        <v>2029</v>
      </c>
      <c r="W181" s="57">
        <v>-1.0180849366989708E-3</v>
      </c>
      <c r="X181" s="57">
        <v>-5.8233648236727387E-4</v>
      </c>
      <c r="Y181" s="57">
        <v>-3.6928826749849097E-3</v>
      </c>
      <c r="Z181" s="57">
        <v>-4.0733982922050993E-3</v>
      </c>
      <c r="AA181" s="57">
        <v>-1.0112070890982983E-3</v>
      </c>
      <c r="AB181" s="57">
        <v>-3.522693852508807E-3</v>
      </c>
      <c r="AC181" s="57">
        <v>-5.4230834899468006E-3</v>
      </c>
      <c r="AD181" s="58">
        <v>-2.0854840494550775E-3</v>
      </c>
      <c r="AF181" s="32">
        <v>2029</v>
      </c>
      <c r="AG181" s="57">
        <v>0</v>
      </c>
      <c r="AH181" s="57">
        <v>0</v>
      </c>
      <c r="AI181" s="57">
        <v>0</v>
      </c>
      <c r="AJ181" s="57">
        <v>0</v>
      </c>
      <c r="AK181" s="57">
        <v>0</v>
      </c>
      <c r="AL181" s="57">
        <v>0</v>
      </c>
      <c r="AM181" s="57">
        <v>0</v>
      </c>
      <c r="AN181" s="58">
        <v>0</v>
      </c>
      <c r="AP181" s="32">
        <v>2029</v>
      </c>
      <c r="AQ181" s="33"/>
      <c r="AR181" s="33"/>
      <c r="AS181" s="33"/>
      <c r="AT181" s="33"/>
      <c r="AU181" s="33"/>
      <c r="AV181" s="33"/>
      <c r="AW181" s="33"/>
      <c r="AX181" s="34"/>
      <c r="AZ181" s="32">
        <v>2029</v>
      </c>
      <c r="BA181" s="33"/>
      <c r="BB181" s="33"/>
      <c r="BC181" s="33"/>
      <c r="BD181" s="33"/>
      <c r="BE181" s="33"/>
      <c r="BF181" s="33"/>
      <c r="BG181" s="33"/>
      <c r="BH181" s="34"/>
    </row>
    <row r="182" spans="12:60" x14ac:dyDescent="0.25">
      <c r="L182" s="31">
        <v>2030</v>
      </c>
      <c r="M182" s="57">
        <v>2.015773990714953E-3</v>
      </c>
      <c r="N182" s="57">
        <v>2.4981401164223538E-3</v>
      </c>
      <c r="O182" s="57">
        <v>1.7028909811056536E-4</v>
      </c>
      <c r="P182" s="57">
        <v>9.4671434526460985E-5</v>
      </c>
      <c r="Q182" s="57">
        <v>2.5835187529512638E-3</v>
      </c>
      <c r="R182" s="57">
        <v>4.1651233212736116E-4</v>
      </c>
      <c r="S182" s="57">
        <v>-5.5482681811103163E-4</v>
      </c>
      <c r="T182" s="58">
        <v>1.8311839775317917E-3</v>
      </c>
      <c r="V182" s="31">
        <v>2030</v>
      </c>
      <c r="W182" s="57">
        <v>2.015773990714953E-3</v>
      </c>
      <c r="X182" s="57">
        <v>2.4981401164223538E-3</v>
      </c>
      <c r="Y182" s="57">
        <v>1.7028909811056536E-4</v>
      </c>
      <c r="Z182" s="57">
        <v>9.4671434526460985E-5</v>
      </c>
      <c r="AA182" s="57">
        <v>2.5835187529512638E-3</v>
      </c>
      <c r="AB182" s="57">
        <v>4.1651233212736116E-4</v>
      </c>
      <c r="AC182" s="57">
        <v>-5.5482681811103163E-4</v>
      </c>
      <c r="AD182" s="58">
        <v>1.8311839775317917E-3</v>
      </c>
      <c r="AF182" s="31">
        <v>2030</v>
      </c>
      <c r="AG182" s="57">
        <v>0</v>
      </c>
      <c r="AH182" s="57">
        <v>0</v>
      </c>
      <c r="AI182" s="57">
        <v>0</v>
      </c>
      <c r="AJ182" s="57">
        <v>0</v>
      </c>
      <c r="AK182" s="57">
        <v>0</v>
      </c>
      <c r="AL182" s="57">
        <v>0</v>
      </c>
      <c r="AM182" s="57">
        <v>0</v>
      </c>
      <c r="AN182" s="58">
        <v>0</v>
      </c>
      <c r="AP182" s="31">
        <v>2030</v>
      </c>
      <c r="AQ182" s="33"/>
      <c r="AR182" s="33"/>
      <c r="AS182" s="33"/>
      <c r="AT182" s="33"/>
      <c r="AU182" s="33"/>
      <c r="AV182" s="33"/>
      <c r="AW182" s="33"/>
      <c r="AX182" s="34"/>
      <c r="AZ182" s="31">
        <v>2030</v>
      </c>
      <c r="BA182" s="33"/>
      <c r="BB182" s="33"/>
      <c r="BC182" s="33"/>
      <c r="BD182" s="33"/>
      <c r="BE182" s="33"/>
      <c r="BF182" s="33"/>
      <c r="BG182" s="33"/>
      <c r="BH182" s="34"/>
    </row>
    <row r="183" spans="12:60" x14ac:dyDescent="0.25">
      <c r="L183" s="32">
        <v>2031</v>
      </c>
      <c r="M183" s="57">
        <v>3.3914477211185456E-3</v>
      </c>
      <c r="N183" s="57">
        <v>3.866931317568989E-3</v>
      </c>
      <c r="O183" s="57">
        <v>1.8939034690912404E-3</v>
      </c>
      <c r="P183" s="57">
        <v>1.9513256489629427E-3</v>
      </c>
      <c r="Q183" s="57">
        <v>4.1732240855150149E-3</v>
      </c>
      <c r="R183" s="57">
        <v>2.1699699055846011E-3</v>
      </c>
      <c r="S183" s="57">
        <v>1.6104400058527535E-3</v>
      </c>
      <c r="T183" s="58">
        <v>3.5718644072191275E-3</v>
      </c>
      <c r="V183" s="32">
        <v>2031</v>
      </c>
      <c r="W183" s="57">
        <v>3.3914477211185456E-3</v>
      </c>
      <c r="X183" s="57">
        <v>3.866931317568989E-3</v>
      </c>
      <c r="Y183" s="57">
        <v>1.8939034690912404E-3</v>
      </c>
      <c r="Z183" s="57">
        <v>1.9513256489629427E-3</v>
      </c>
      <c r="AA183" s="57">
        <v>4.1732240855150149E-3</v>
      </c>
      <c r="AB183" s="57">
        <v>2.1699699055846011E-3</v>
      </c>
      <c r="AC183" s="57">
        <v>1.6104400058527535E-3</v>
      </c>
      <c r="AD183" s="58">
        <v>3.5718644072191275E-3</v>
      </c>
      <c r="AF183" s="32">
        <v>2031</v>
      </c>
      <c r="AG183" s="57">
        <v>0</v>
      </c>
      <c r="AH183" s="57">
        <v>0</v>
      </c>
      <c r="AI183" s="57">
        <v>0</v>
      </c>
      <c r="AJ183" s="57">
        <v>0</v>
      </c>
      <c r="AK183" s="57">
        <v>0</v>
      </c>
      <c r="AL183" s="57">
        <v>0</v>
      </c>
      <c r="AM183" s="57">
        <v>0</v>
      </c>
      <c r="AN183" s="58">
        <v>0</v>
      </c>
      <c r="AP183" s="32">
        <v>2031</v>
      </c>
      <c r="AQ183" s="33"/>
      <c r="AR183" s="33"/>
      <c r="AS183" s="33"/>
      <c r="AT183" s="33"/>
      <c r="AU183" s="33"/>
      <c r="AV183" s="33"/>
      <c r="AW183" s="33"/>
      <c r="AX183" s="34"/>
      <c r="AZ183" s="32">
        <v>2031</v>
      </c>
      <c r="BA183" s="33"/>
      <c r="BB183" s="33"/>
      <c r="BC183" s="33"/>
      <c r="BD183" s="33"/>
      <c r="BE183" s="33"/>
      <c r="BF183" s="33"/>
      <c r="BG183" s="33"/>
      <c r="BH183" s="34"/>
    </row>
    <row r="184" spans="12:60" x14ac:dyDescent="0.25">
      <c r="L184" s="32">
        <v>2032</v>
      </c>
      <c r="M184" s="57">
        <v>2.9405356311436037E-3</v>
      </c>
      <c r="N184" s="57">
        <v>3.3230557720478338E-3</v>
      </c>
      <c r="O184" s="57">
        <v>1.2977584709930046E-3</v>
      </c>
      <c r="P184" s="57">
        <v>1.3056157346702513E-3</v>
      </c>
      <c r="Q184" s="57">
        <v>3.5653433082358799E-3</v>
      </c>
      <c r="R184" s="57">
        <v>1.5482617752984318E-3</v>
      </c>
      <c r="S184" s="57">
        <v>8.6437949098816524E-4</v>
      </c>
      <c r="T184" s="58">
        <v>2.9266504490461642E-3</v>
      </c>
      <c r="V184" s="32">
        <v>2032</v>
      </c>
      <c r="W184" s="57">
        <v>2.9405356311436037E-3</v>
      </c>
      <c r="X184" s="57">
        <v>3.3230557720478338E-3</v>
      </c>
      <c r="Y184" s="57">
        <v>1.2977584709930046E-3</v>
      </c>
      <c r="Z184" s="57">
        <v>1.3056157346702513E-3</v>
      </c>
      <c r="AA184" s="57">
        <v>3.5653433082358799E-3</v>
      </c>
      <c r="AB184" s="57">
        <v>1.5482617752984318E-3</v>
      </c>
      <c r="AC184" s="57">
        <v>8.6437949098816524E-4</v>
      </c>
      <c r="AD184" s="58">
        <v>2.9266504490461642E-3</v>
      </c>
      <c r="AF184" s="32">
        <v>2032</v>
      </c>
      <c r="AG184" s="57">
        <v>0</v>
      </c>
      <c r="AH184" s="57">
        <v>0</v>
      </c>
      <c r="AI184" s="57">
        <v>0</v>
      </c>
      <c r="AJ184" s="57">
        <v>0</v>
      </c>
      <c r="AK184" s="57">
        <v>0</v>
      </c>
      <c r="AL184" s="57">
        <v>0</v>
      </c>
      <c r="AM184" s="57">
        <v>0</v>
      </c>
      <c r="AN184" s="58">
        <v>0</v>
      </c>
      <c r="AP184" s="32">
        <v>2032</v>
      </c>
      <c r="AQ184" s="33"/>
      <c r="AR184" s="33"/>
      <c r="AS184" s="33"/>
      <c r="AT184" s="33"/>
      <c r="AU184" s="33"/>
      <c r="AV184" s="33"/>
      <c r="AW184" s="33"/>
      <c r="AX184" s="34"/>
      <c r="AZ184" s="32">
        <v>2032</v>
      </c>
      <c r="BA184" s="33"/>
      <c r="BB184" s="33"/>
      <c r="BC184" s="33"/>
      <c r="BD184" s="33"/>
      <c r="BE184" s="33"/>
      <c r="BF184" s="33"/>
      <c r="BG184" s="33"/>
      <c r="BH184" s="34"/>
    </row>
    <row r="185" spans="12:60" x14ac:dyDescent="0.25">
      <c r="L185" s="32">
        <v>2033</v>
      </c>
      <c r="M185" s="57">
        <v>2.7596058282148839E-3</v>
      </c>
      <c r="N185" s="57">
        <v>3.0525332023096929E-3</v>
      </c>
      <c r="O185" s="57">
        <v>1.0215807813549471E-3</v>
      </c>
      <c r="P185" s="57">
        <v>9.8316260170716596E-4</v>
      </c>
      <c r="Q185" s="57">
        <v>3.2619999555800749E-3</v>
      </c>
      <c r="R185" s="57">
        <v>1.2462931032044544E-3</v>
      </c>
      <c r="S185" s="57">
        <v>4.8909174999334226E-4</v>
      </c>
      <c r="T185" s="58">
        <v>2.6083074110476723E-3</v>
      </c>
      <c r="V185" s="32">
        <v>2033</v>
      </c>
      <c r="W185" s="57">
        <v>2.7596058282148839E-3</v>
      </c>
      <c r="X185" s="57">
        <v>3.0525332023096929E-3</v>
      </c>
      <c r="Y185" s="57">
        <v>1.0215807813549471E-3</v>
      </c>
      <c r="Z185" s="57">
        <v>9.8316260170716596E-4</v>
      </c>
      <c r="AA185" s="57">
        <v>3.2619999555800749E-3</v>
      </c>
      <c r="AB185" s="57">
        <v>1.2462931032044544E-3</v>
      </c>
      <c r="AC185" s="57">
        <v>4.8909174999334226E-4</v>
      </c>
      <c r="AD185" s="58">
        <v>2.6083074110476723E-3</v>
      </c>
      <c r="AF185" s="32">
        <v>2033</v>
      </c>
      <c r="AG185" s="57">
        <v>0</v>
      </c>
      <c r="AH185" s="57">
        <v>0</v>
      </c>
      <c r="AI185" s="57">
        <v>0</v>
      </c>
      <c r="AJ185" s="57">
        <v>0</v>
      </c>
      <c r="AK185" s="57">
        <v>0</v>
      </c>
      <c r="AL185" s="57">
        <v>0</v>
      </c>
      <c r="AM185" s="57">
        <v>0</v>
      </c>
      <c r="AN185" s="58">
        <v>0</v>
      </c>
      <c r="AP185" s="32">
        <v>2033</v>
      </c>
      <c r="AQ185" s="33"/>
      <c r="AR185" s="33"/>
      <c r="AS185" s="33"/>
      <c r="AT185" s="33"/>
      <c r="AU185" s="33"/>
      <c r="AV185" s="33"/>
      <c r="AW185" s="33"/>
      <c r="AX185" s="34"/>
      <c r="AZ185" s="32">
        <v>2033</v>
      </c>
      <c r="BA185" s="33"/>
      <c r="BB185" s="33"/>
      <c r="BC185" s="33"/>
      <c r="BD185" s="33"/>
      <c r="BE185" s="33"/>
      <c r="BF185" s="33"/>
      <c r="BG185" s="33"/>
      <c r="BH185" s="34"/>
    </row>
    <row r="186" spans="12:60" x14ac:dyDescent="0.25">
      <c r="L186" s="31">
        <v>2034</v>
      </c>
      <c r="M186" s="57">
        <v>1.1100476502587941E-3</v>
      </c>
      <c r="N186" s="57">
        <v>1.7202545462173813E-3</v>
      </c>
      <c r="O186" s="57">
        <v>-4.9832019946749462E-4</v>
      </c>
      <c r="P186" s="57">
        <v>-6.4876438077199339E-4</v>
      </c>
      <c r="Q186" s="57">
        <v>1.7596517987665816E-3</v>
      </c>
      <c r="R186" s="57">
        <v>-3.2519136114694813E-4</v>
      </c>
      <c r="S186" s="57">
        <v>-1.3236457530246826E-3</v>
      </c>
      <c r="T186" s="58">
        <v>1.0140083143521661E-3</v>
      </c>
      <c r="V186" s="31">
        <v>2034</v>
      </c>
      <c r="W186" s="57">
        <v>1.1100476502587941E-3</v>
      </c>
      <c r="X186" s="57">
        <v>1.7202545462173813E-3</v>
      </c>
      <c r="Y186" s="57">
        <v>-4.9832019946749462E-4</v>
      </c>
      <c r="Z186" s="57">
        <v>-6.4876438077199339E-4</v>
      </c>
      <c r="AA186" s="57">
        <v>1.7596517987665816E-3</v>
      </c>
      <c r="AB186" s="57">
        <v>-3.2519136114694813E-4</v>
      </c>
      <c r="AC186" s="57">
        <v>-1.3236457530246826E-3</v>
      </c>
      <c r="AD186" s="58">
        <v>1.0140083143521661E-3</v>
      </c>
      <c r="AF186" s="31">
        <v>2034</v>
      </c>
      <c r="AG186" s="57">
        <v>0</v>
      </c>
      <c r="AH186" s="57">
        <v>0</v>
      </c>
      <c r="AI186" s="57">
        <v>0</v>
      </c>
      <c r="AJ186" s="57">
        <v>0</v>
      </c>
      <c r="AK186" s="57">
        <v>0</v>
      </c>
      <c r="AL186" s="57">
        <v>0</v>
      </c>
      <c r="AM186" s="57">
        <v>0</v>
      </c>
      <c r="AN186" s="58">
        <v>0</v>
      </c>
      <c r="AP186" s="31">
        <v>2034</v>
      </c>
      <c r="AQ186" s="33"/>
      <c r="AR186" s="33"/>
      <c r="AS186" s="33"/>
      <c r="AT186" s="33"/>
      <c r="AU186" s="33"/>
      <c r="AV186" s="33"/>
      <c r="AW186" s="33"/>
      <c r="AX186" s="34"/>
      <c r="AZ186" s="31">
        <v>2034</v>
      </c>
      <c r="BA186" s="33"/>
      <c r="BB186" s="33"/>
      <c r="BC186" s="33"/>
      <c r="BD186" s="33"/>
      <c r="BE186" s="33"/>
      <c r="BF186" s="33"/>
      <c r="BG186" s="33"/>
      <c r="BH186" s="34"/>
    </row>
    <row r="187" spans="12:60" x14ac:dyDescent="0.25">
      <c r="L187" s="32">
        <v>2035</v>
      </c>
      <c r="M187" s="57">
        <v>-2.247260099226267E-4</v>
      </c>
      <c r="N187" s="57">
        <v>1.4563697088085803E-3</v>
      </c>
      <c r="O187" s="57">
        <v>-6.4833090912286284E-4</v>
      </c>
      <c r="P187" s="57">
        <v>-7.0001686681564479E-4</v>
      </c>
      <c r="Q187" s="57">
        <v>1.5291116901798851E-3</v>
      </c>
      <c r="R187" s="57">
        <v>-4.6887560322272925E-4</v>
      </c>
      <c r="S187" s="57">
        <v>-1.1016428733017225E-3</v>
      </c>
      <c r="T187" s="58">
        <v>8.5998048277780015E-4</v>
      </c>
      <c r="V187" s="32">
        <v>2035</v>
      </c>
      <c r="W187" s="57">
        <v>-2.247260099226267E-4</v>
      </c>
      <c r="X187" s="57">
        <v>1.4563697088085803E-3</v>
      </c>
      <c r="Y187" s="57">
        <v>-6.4833090912286284E-4</v>
      </c>
      <c r="Z187" s="57">
        <v>-7.0001686681564479E-4</v>
      </c>
      <c r="AA187" s="57">
        <v>1.5291116901798851E-3</v>
      </c>
      <c r="AB187" s="57">
        <v>-4.6887560322272925E-4</v>
      </c>
      <c r="AC187" s="57">
        <v>-1.1016428733017225E-3</v>
      </c>
      <c r="AD187" s="58">
        <v>8.5998048277780015E-4</v>
      </c>
      <c r="AF187" s="32">
        <v>2035</v>
      </c>
      <c r="AG187" s="57">
        <v>0</v>
      </c>
      <c r="AH187" s="57">
        <v>0</v>
      </c>
      <c r="AI187" s="57">
        <v>0</v>
      </c>
      <c r="AJ187" s="57">
        <v>0</v>
      </c>
      <c r="AK187" s="57">
        <v>0</v>
      </c>
      <c r="AL187" s="57">
        <v>0</v>
      </c>
      <c r="AM187" s="57">
        <v>0</v>
      </c>
      <c r="AN187" s="58">
        <v>0</v>
      </c>
      <c r="AP187" s="32">
        <v>2035</v>
      </c>
      <c r="AQ187" s="33"/>
      <c r="AR187" s="33"/>
      <c r="AS187" s="33"/>
      <c r="AT187" s="33"/>
      <c r="AU187" s="33"/>
      <c r="AV187" s="33"/>
      <c r="AW187" s="33"/>
      <c r="AX187" s="34"/>
      <c r="AZ187" s="32">
        <v>2035</v>
      </c>
      <c r="BA187" s="33"/>
      <c r="BB187" s="33"/>
      <c r="BC187" s="33"/>
      <c r="BD187" s="33"/>
      <c r="BE187" s="33"/>
      <c r="BF187" s="33"/>
      <c r="BG187" s="33"/>
      <c r="BH187" s="34"/>
    </row>
    <row r="188" spans="12:60" x14ac:dyDescent="0.25">
      <c r="L188" s="32">
        <v>2036</v>
      </c>
      <c r="M188" s="57">
        <v>-1.3557750057957563E-5</v>
      </c>
      <c r="N188" s="57">
        <v>1.5451103866570559E-3</v>
      </c>
      <c r="O188" s="57">
        <v>-4.0067502479190775E-4</v>
      </c>
      <c r="P188" s="57">
        <v>-3.6265343565078378E-4</v>
      </c>
      <c r="Q188" s="57">
        <v>1.7033464097337969E-3</v>
      </c>
      <c r="R188" s="57">
        <v>-2.1454263113285243E-4</v>
      </c>
      <c r="S188" s="57">
        <v>-6.6966547399205378E-4</v>
      </c>
      <c r="T188" s="58">
        <v>1.1277976242902721E-3</v>
      </c>
      <c r="V188" s="32">
        <v>2036</v>
      </c>
      <c r="W188" s="57">
        <v>-1.3557750057957563E-5</v>
      </c>
      <c r="X188" s="57">
        <v>1.5451103866570559E-3</v>
      </c>
      <c r="Y188" s="57">
        <v>-4.0067502479190775E-4</v>
      </c>
      <c r="Z188" s="57">
        <v>-3.6265343565078378E-4</v>
      </c>
      <c r="AA188" s="57">
        <v>1.7033464097337969E-3</v>
      </c>
      <c r="AB188" s="57">
        <v>-2.1454263113285243E-4</v>
      </c>
      <c r="AC188" s="57">
        <v>-6.6966547399205378E-4</v>
      </c>
      <c r="AD188" s="58">
        <v>1.1277976242902721E-3</v>
      </c>
      <c r="AF188" s="32">
        <v>2036</v>
      </c>
      <c r="AG188" s="57">
        <v>0</v>
      </c>
      <c r="AH188" s="57">
        <v>0</v>
      </c>
      <c r="AI188" s="57">
        <v>0</v>
      </c>
      <c r="AJ188" s="57">
        <v>0</v>
      </c>
      <c r="AK188" s="57">
        <v>0</v>
      </c>
      <c r="AL188" s="57">
        <v>0</v>
      </c>
      <c r="AM188" s="57">
        <v>0</v>
      </c>
      <c r="AN188" s="58">
        <v>0</v>
      </c>
      <c r="AP188" s="32">
        <v>2036</v>
      </c>
      <c r="AQ188" s="33"/>
      <c r="AR188" s="33"/>
      <c r="AS188" s="33"/>
      <c r="AT188" s="33"/>
      <c r="AU188" s="33"/>
      <c r="AV188" s="33"/>
      <c r="AW188" s="33"/>
      <c r="AX188" s="34"/>
      <c r="AZ188" s="32">
        <v>2036</v>
      </c>
      <c r="BA188" s="33"/>
      <c r="BB188" s="33"/>
      <c r="BC188" s="33"/>
      <c r="BD188" s="33"/>
      <c r="BE188" s="33"/>
      <c r="BF188" s="33"/>
      <c r="BG188" s="33"/>
      <c r="BH188" s="34"/>
    </row>
    <row r="189" spans="12:60" x14ac:dyDescent="0.25">
      <c r="L189" s="32">
        <v>2037</v>
      </c>
      <c r="M189" s="57">
        <v>2.5190199071323249E-5</v>
      </c>
      <c r="N189" s="57">
        <v>1.4852528042785806E-3</v>
      </c>
      <c r="O189" s="57">
        <v>-3.7168485918237515E-4</v>
      </c>
      <c r="P189" s="57">
        <v>-2.9553334825282995E-4</v>
      </c>
      <c r="Q189" s="57">
        <v>1.6819055725176835E-3</v>
      </c>
      <c r="R189" s="57">
        <v>-1.6218269302792354E-4</v>
      </c>
      <c r="S189" s="57">
        <v>-5.8042877110187074E-4</v>
      </c>
      <c r="T189" s="58">
        <v>6.6196008169638887E-4</v>
      </c>
      <c r="V189" s="32">
        <v>2037</v>
      </c>
      <c r="W189" s="57">
        <v>2.5190199071323249E-5</v>
      </c>
      <c r="X189" s="57">
        <v>1.4852528042785806E-3</v>
      </c>
      <c r="Y189" s="57">
        <v>-3.7168485918237515E-4</v>
      </c>
      <c r="Z189" s="57">
        <v>-2.9553334825282995E-4</v>
      </c>
      <c r="AA189" s="57">
        <v>1.6819055725176835E-3</v>
      </c>
      <c r="AB189" s="57">
        <v>-1.6218269302792354E-4</v>
      </c>
      <c r="AC189" s="57">
        <v>-5.8042877110187074E-4</v>
      </c>
      <c r="AD189" s="58">
        <v>6.6196008169638887E-4</v>
      </c>
      <c r="AF189" s="32">
        <v>2037</v>
      </c>
      <c r="AG189" s="57">
        <v>0</v>
      </c>
      <c r="AH189" s="57">
        <v>0</v>
      </c>
      <c r="AI189" s="57">
        <v>0</v>
      </c>
      <c r="AJ189" s="57">
        <v>0</v>
      </c>
      <c r="AK189" s="57">
        <v>0</v>
      </c>
      <c r="AL189" s="57">
        <v>0</v>
      </c>
      <c r="AM189" s="57">
        <v>0</v>
      </c>
      <c r="AN189" s="58">
        <v>0</v>
      </c>
      <c r="AP189" s="32">
        <v>2037</v>
      </c>
      <c r="AQ189" s="33"/>
      <c r="AR189" s="33"/>
      <c r="AS189" s="33"/>
      <c r="AT189" s="33"/>
      <c r="AU189" s="33"/>
      <c r="AV189" s="33"/>
      <c r="AW189" s="33"/>
      <c r="AX189" s="34"/>
      <c r="AZ189" s="32">
        <v>2037</v>
      </c>
      <c r="BA189" s="33"/>
      <c r="BB189" s="33"/>
      <c r="BC189" s="33"/>
      <c r="BD189" s="33"/>
      <c r="BE189" s="33"/>
      <c r="BF189" s="33"/>
      <c r="BG189" s="33"/>
      <c r="BH189" s="34"/>
    </row>
    <row r="190" spans="12:60" x14ac:dyDescent="0.25">
      <c r="L190" s="31">
        <v>2038</v>
      </c>
      <c r="M190" s="57">
        <v>2.0064558800791943E-4</v>
      </c>
      <c r="N190" s="57">
        <v>1.5676334353580401E-3</v>
      </c>
      <c r="O190" s="57">
        <v>-1.6853996337085064E-4</v>
      </c>
      <c r="P190" s="57">
        <v>-1.2551439794949992E-5</v>
      </c>
      <c r="Q190" s="57">
        <v>1.8246180951537738E-3</v>
      </c>
      <c r="R190" s="57">
        <v>7.9705815680508607E-5</v>
      </c>
      <c r="S190" s="57">
        <v>-2.5330796759914787E-4</v>
      </c>
      <c r="T190" s="58">
        <v>1.1163293021310139E-4</v>
      </c>
      <c r="V190" s="31">
        <v>2038</v>
      </c>
      <c r="W190" s="57">
        <v>2.0064558800791943E-4</v>
      </c>
      <c r="X190" s="57">
        <v>1.5676334353580401E-3</v>
      </c>
      <c r="Y190" s="57">
        <v>-1.6853996337085064E-4</v>
      </c>
      <c r="Z190" s="57">
        <v>-1.2551439794949992E-5</v>
      </c>
      <c r="AA190" s="57">
        <v>1.8246180951537738E-3</v>
      </c>
      <c r="AB190" s="57">
        <v>7.9705815680508607E-5</v>
      </c>
      <c r="AC190" s="57">
        <v>-2.5330796759914787E-4</v>
      </c>
      <c r="AD190" s="58">
        <v>1.1163293021310139E-4</v>
      </c>
      <c r="AF190" s="31">
        <v>2038</v>
      </c>
      <c r="AG190" s="57">
        <v>0</v>
      </c>
      <c r="AH190" s="57">
        <v>0</v>
      </c>
      <c r="AI190" s="57">
        <v>0</v>
      </c>
      <c r="AJ190" s="57">
        <v>0</v>
      </c>
      <c r="AK190" s="57">
        <v>0</v>
      </c>
      <c r="AL190" s="57">
        <v>0</v>
      </c>
      <c r="AM190" s="57">
        <v>0</v>
      </c>
      <c r="AN190" s="58">
        <v>0</v>
      </c>
      <c r="AP190" s="31">
        <v>2038</v>
      </c>
      <c r="AQ190" s="33"/>
      <c r="AR190" s="33"/>
      <c r="AS190" s="33"/>
      <c r="AT190" s="33"/>
      <c r="AU190" s="33"/>
      <c r="AV190" s="33"/>
      <c r="AW190" s="33"/>
      <c r="AX190" s="34"/>
      <c r="AZ190" s="31">
        <v>2038</v>
      </c>
      <c r="BA190" s="33"/>
      <c r="BB190" s="33"/>
      <c r="BC190" s="33"/>
      <c r="BD190" s="33"/>
      <c r="BE190" s="33"/>
      <c r="BF190" s="33"/>
      <c r="BG190" s="33"/>
      <c r="BH190" s="34"/>
    </row>
    <row r="191" spans="12:60" x14ac:dyDescent="0.25">
      <c r="L191" s="32">
        <v>2039</v>
      </c>
      <c r="M191" s="57">
        <v>1.5047600951945128E-4</v>
      </c>
      <c r="N191" s="57">
        <v>1.4201508756412906E-3</v>
      </c>
      <c r="O191" s="57">
        <v>-2.4719327075528597E-4</v>
      </c>
      <c r="P191" s="57">
        <v>-1.889406767485724E-6</v>
      </c>
      <c r="Q191" s="57">
        <v>1.698137654847276E-3</v>
      </c>
      <c r="R191" s="57">
        <v>2.9877055061300339E-5</v>
      </c>
      <c r="S191" s="57">
        <v>-2.6747406514704419E-4</v>
      </c>
      <c r="T191" s="58">
        <v>6.0235957537235763E-5</v>
      </c>
      <c r="V191" s="32">
        <v>2039</v>
      </c>
      <c r="W191" s="57">
        <v>1.5047600951945128E-4</v>
      </c>
      <c r="X191" s="57">
        <v>1.4201508756412906E-3</v>
      </c>
      <c r="Y191" s="57">
        <v>-2.4719327075528597E-4</v>
      </c>
      <c r="Z191" s="57">
        <v>-1.889406767485724E-6</v>
      </c>
      <c r="AA191" s="57">
        <v>1.698137654847276E-3</v>
      </c>
      <c r="AB191" s="57">
        <v>2.9877055061300339E-5</v>
      </c>
      <c r="AC191" s="57">
        <v>-2.6747406514704419E-4</v>
      </c>
      <c r="AD191" s="58">
        <v>6.0235957537235763E-5</v>
      </c>
      <c r="AF191" s="32">
        <v>2039</v>
      </c>
      <c r="AG191" s="57">
        <v>0</v>
      </c>
      <c r="AH191" s="57">
        <v>0</v>
      </c>
      <c r="AI191" s="57">
        <v>0</v>
      </c>
      <c r="AJ191" s="57">
        <v>0</v>
      </c>
      <c r="AK191" s="57">
        <v>0</v>
      </c>
      <c r="AL191" s="57">
        <v>0</v>
      </c>
      <c r="AM191" s="57">
        <v>0</v>
      </c>
      <c r="AN191" s="58">
        <v>0</v>
      </c>
      <c r="AP191" s="32">
        <v>2039</v>
      </c>
      <c r="AQ191" s="33"/>
      <c r="AR191" s="33"/>
      <c r="AS191" s="33"/>
      <c r="AT191" s="33"/>
      <c r="AU191" s="33"/>
      <c r="AV191" s="33"/>
      <c r="AW191" s="33"/>
      <c r="AX191" s="34"/>
      <c r="AZ191" s="32">
        <v>2039</v>
      </c>
      <c r="BA191" s="33"/>
      <c r="BB191" s="33"/>
      <c r="BC191" s="33"/>
      <c r="BD191" s="33"/>
      <c r="BE191" s="33"/>
      <c r="BF191" s="33"/>
      <c r="BG191" s="33"/>
      <c r="BH191" s="34"/>
    </row>
    <row r="192" spans="12:60" x14ac:dyDescent="0.25">
      <c r="L192" s="32">
        <v>2040</v>
      </c>
      <c r="M192" s="57">
        <v>8.2123067689288121E-5</v>
      </c>
      <c r="N192" s="57">
        <v>1.2360671221953723E-3</v>
      </c>
      <c r="O192" s="57">
        <v>-3.622030265867382E-4</v>
      </c>
      <c r="P192" s="57">
        <v>-7.3923018917176897E-5</v>
      </c>
      <c r="Q192" s="57">
        <v>1.0556450812246876E-3</v>
      </c>
      <c r="R192" s="57">
        <v>-4.8568330942577731E-5</v>
      </c>
      <c r="S192" s="57">
        <v>-3.2821771083513251E-4</v>
      </c>
      <c r="T192" s="58">
        <v>-1.3468418192941201E-5</v>
      </c>
      <c r="V192" s="32">
        <v>2040</v>
      </c>
      <c r="W192" s="57">
        <v>8.2123067689288121E-5</v>
      </c>
      <c r="X192" s="57">
        <v>1.2360671221953723E-3</v>
      </c>
      <c r="Y192" s="57">
        <v>-3.622030265867382E-4</v>
      </c>
      <c r="Z192" s="57">
        <v>-7.3923018917176897E-5</v>
      </c>
      <c r="AA192" s="57">
        <v>1.0556450812246876E-3</v>
      </c>
      <c r="AB192" s="57">
        <v>-4.8568330942577731E-5</v>
      </c>
      <c r="AC192" s="57">
        <v>-3.2821771083513251E-4</v>
      </c>
      <c r="AD192" s="58">
        <v>-1.3468418192941201E-5</v>
      </c>
      <c r="AF192" s="32">
        <v>2040</v>
      </c>
      <c r="AG192" s="57">
        <v>0</v>
      </c>
      <c r="AH192" s="57">
        <v>0</v>
      </c>
      <c r="AI192" s="57">
        <v>0</v>
      </c>
      <c r="AJ192" s="57">
        <v>0</v>
      </c>
      <c r="AK192" s="57">
        <v>0</v>
      </c>
      <c r="AL192" s="57">
        <v>0</v>
      </c>
      <c r="AM192" s="57">
        <v>0</v>
      </c>
      <c r="AN192" s="58">
        <v>0</v>
      </c>
      <c r="AP192" s="32">
        <v>2040</v>
      </c>
      <c r="AQ192" s="33"/>
      <c r="AR192" s="33"/>
      <c r="AS192" s="33"/>
      <c r="AT192" s="33"/>
      <c r="AU192" s="33"/>
      <c r="AV192" s="33"/>
      <c r="AW192" s="33"/>
      <c r="AX192" s="34"/>
      <c r="AZ192" s="32">
        <v>2040</v>
      </c>
      <c r="BA192" s="33"/>
      <c r="BB192" s="33"/>
      <c r="BC192" s="33"/>
      <c r="BD192" s="33"/>
      <c r="BE192" s="33"/>
      <c r="BF192" s="33"/>
      <c r="BG192" s="33"/>
      <c r="BH192" s="34"/>
    </row>
    <row r="193" spans="12:60" x14ac:dyDescent="0.25">
      <c r="L193" s="32">
        <v>2041</v>
      </c>
      <c r="M193" s="57">
        <v>4.7621227760474838E-5</v>
      </c>
      <c r="N193" s="57">
        <v>9.9811095704294139E-4</v>
      </c>
      <c r="O193" s="57">
        <v>-1.0900141289238441E-5</v>
      </c>
      <c r="P193" s="57">
        <v>2.3277727801307435E-5</v>
      </c>
      <c r="Q193" s="57">
        <v>3.3494392754018776E-5</v>
      </c>
      <c r="R193" s="57">
        <v>2.7171611464371637E-5</v>
      </c>
      <c r="S193" s="57">
        <v>-2.6577837559216277E-5</v>
      </c>
      <c r="T193" s="58">
        <v>3.5312484258920307E-5</v>
      </c>
      <c r="V193" s="32">
        <v>2041</v>
      </c>
      <c r="W193" s="57">
        <v>4.7621227760474838E-5</v>
      </c>
      <c r="X193" s="57">
        <v>9.9811095704294139E-4</v>
      </c>
      <c r="Y193" s="57">
        <v>-1.0900141289238441E-5</v>
      </c>
      <c r="Z193" s="57">
        <v>2.3277727801307435E-5</v>
      </c>
      <c r="AA193" s="57">
        <v>3.3494392754018776E-5</v>
      </c>
      <c r="AB193" s="57">
        <v>2.7171611464371637E-5</v>
      </c>
      <c r="AC193" s="57">
        <v>-2.6577837559216277E-5</v>
      </c>
      <c r="AD193" s="58">
        <v>3.5312484258920307E-5</v>
      </c>
      <c r="AF193" s="32">
        <v>2041</v>
      </c>
      <c r="AG193" s="57">
        <v>0</v>
      </c>
      <c r="AH193" s="57">
        <v>0</v>
      </c>
      <c r="AI193" s="57">
        <v>0</v>
      </c>
      <c r="AJ193" s="57">
        <v>0</v>
      </c>
      <c r="AK193" s="57">
        <v>0</v>
      </c>
      <c r="AL193" s="57">
        <v>0</v>
      </c>
      <c r="AM193" s="57">
        <v>0</v>
      </c>
      <c r="AN193" s="58">
        <v>0</v>
      </c>
      <c r="AP193" s="32">
        <v>2041</v>
      </c>
      <c r="AQ193" s="33"/>
      <c r="AR193" s="33"/>
      <c r="AS193" s="33"/>
      <c r="AT193" s="33"/>
      <c r="AU193" s="33"/>
      <c r="AV193" s="33"/>
      <c r="AW193" s="33"/>
      <c r="AX193" s="34"/>
      <c r="AZ193" s="32">
        <v>2041</v>
      </c>
      <c r="BA193" s="33"/>
      <c r="BB193" s="33"/>
      <c r="BC193" s="33"/>
      <c r="BD193" s="33"/>
      <c r="BE193" s="33"/>
      <c r="BF193" s="33"/>
      <c r="BG193" s="33"/>
      <c r="BH193" s="34"/>
    </row>
    <row r="194" spans="12:60" x14ac:dyDescent="0.25">
      <c r="L194" s="31">
        <v>2042</v>
      </c>
      <c r="M194" s="33">
        <v>0</v>
      </c>
      <c r="N194" s="33">
        <v>0</v>
      </c>
      <c r="O194" s="33">
        <v>0</v>
      </c>
      <c r="P194" s="33">
        <v>0</v>
      </c>
      <c r="Q194" s="33">
        <v>0</v>
      </c>
      <c r="R194" s="33">
        <v>0</v>
      </c>
      <c r="S194" s="33">
        <v>0</v>
      </c>
      <c r="T194" s="34">
        <v>0</v>
      </c>
      <c r="V194" s="31">
        <v>2042</v>
      </c>
      <c r="W194" s="33">
        <v>0</v>
      </c>
      <c r="X194" s="33">
        <v>0</v>
      </c>
      <c r="Y194" s="33">
        <v>0</v>
      </c>
      <c r="Z194" s="33">
        <v>0</v>
      </c>
      <c r="AA194" s="33">
        <v>0</v>
      </c>
      <c r="AB194" s="33">
        <v>0</v>
      </c>
      <c r="AC194" s="33">
        <v>0</v>
      </c>
      <c r="AD194" s="34">
        <v>0</v>
      </c>
      <c r="AF194" s="31">
        <v>2042</v>
      </c>
      <c r="AG194" s="33">
        <v>0</v>
      </c>
      <c r="AH194" s="33">
        <v>0</v>
      </c>
      <c r="AI194" s="33">
        <v>0</v>
      </c>
      <c r="AJ194" s="33">
        <v>0</v>
      </c>
      <c r="AK194" s="33">
        <v>0</v>
      </c>
      <c r="AL194" s="33">
        <v>0</v>
      </c>
      <c r="AM194" s="33">
        <v>0</v>
      </c>
      <c r="AN194" s="34">
        <v>0</v>
      </c>
      <c r="AP194" s="31">
        <v>2042</v>
      </c>
      <c r="AQ194" s="33"/>
      <c r="AR194" s="33"/>
      <c r="AS194" s="33"/>
      <c r="AT194" s="33"/>
      <c r="AU194" s="33"/>
      <c r="AV194" s="33"/>
      <c r="AW194" s="33"/>
      <c r="AX194" s="34"/>
      <c r="AZ194" s="31">
        <v>2042</v>
      </c>
      <c r="BA194" s="33"/>
      <c r="BB194" s="33"/>
      <c r="BC194" s="33"/>
      <c r="BD194" s="33"/>
      <c r="BE194" s="33"/>
      <c r="BF194" s="33"/>
      <c r="BG194" s="33"/>
      <c r="BH194" s="34"/>
    </row>
    <row r="195" spans="12:60" x14ac:dyDescent="0.25">
      <c r="L195" s="32">
        <v>2043</v>
      </c>
      <c r="M195" s="33">
        <v>0</v>
      </c>
      <c r="N195" s="33">
        <v>0</v>
      </c>
      <c r="O195" s="33">
        <v>0</v>
      </c>
      <c r="P195" s="33">
        <v>0</v>
      </c>
      <c r="Q195" s="33">
        <v>0</v>
      </c>
      <c r="R195" s="33">
        <v>0</v>
      </c>
      <c r="S195" s="33">
        <v>0</v>
      </c>
      <c r="T195" s="34">
        <v>0</v>
      </c>
      <c r="V195" s="32">
        <v>2043</v>
      </c>
      <c r="W195" s="33">
        <v>0</v>
      </c>
      <c r="X195" s="33">
        <v>0</v>
      </c>
      <c r="Y195" s="33">
        <v>0</v>
      </c>
      <c r="Z195" s="33">
        <v>0</v>
      </c>
      <c r="AA195" s="33">
        <v>0</v>
      </c>
      <c r="AB195" s="33">
        <v>0</v>
      </c>
      <c r="AC195" s="33">
        <v>0</v>
      </c>
      <c r="AD195" s="34">
        <v>0</v>
      </c>
      <c r="AF195" s="32">
        <v>2043</v>
      </c>
      <c r="AG195" s="33">
        <v>0</v>
      </c>
      <c r="AH195" s="33">
        <v>0</v>
      </c>
      <c r="AI195" s="33">
        <v>0</v>
      </c>
      <c r="AJ195" s="33">
        <v>0</v>
      </c>
      <c r="AK195" s="33">
        <v>0</v>
      </c>
      <c r="AL195" s="33">
        <v>0</v>
      </c>
      <c r="AM195" s="33">
        <v>0</v>
      </c>
      <c r="AN195" s="34">
        <v>0</v>
      </c>
      <c r="AP195" s="32">
        <v>2043</v>
      </c>
      <c r="AQ195" s="33"/>
      <c r="AR195" s="33"/>
      <c r="AS195" s="33"/>
      <c r="AT195" s="33"/>
      <c r="AU195" s="33"/>
      <c r="AV195" s="33"/>
      <c r="AW195" s="33"/>
      <c r="AX195" s="34"/>
      <c r="AZ195" s="32">
        <v>2043</v>
      </c>
      <c r="BA195" s="33"/>
      <c r="BB195" s="33"/>
      <c r="BC195" s="33"/>
      <c r="BD195" s="33"/>
      <c r="BE195" s="33"/>
      <c r="BF195" s="33"/>
      <c r="BG195" s="33"/>
      <c r="BH195" s="34"/>
    </row>
    <row r="196" spans="12:60" x14ac:dyDescent="0.25">
      <c r="L196" s="32">
        <v>2044</v>
      </c>
      <c r="M196" s="33">
        <v>0</v>
      </c>
      <c r="N196" s="33">
        <v>0</v>
      </c>
      <c r="O196" s="33">
        <v>0</v>
      </c>
      <c r="P196" s="33">
        <v>0</v>
      </c>
      <c r="Q196" s="33">
        <v>0</v>
      </c>
      <c r="R196" s="33">
        <v>0</v>
      </c>
      <c r="S196" s="33">
        <v>0</v>
      </c>
      <c r="T196" s="34">
        <v>0</v>
      </c>
      <c r="V196" s="32">
        <v>2044</v>
      </c>
      <c r="W196" s="33">
        <v>0</v>
      </c>
      <c r="X196" s="33">
        <v>0</v>
      </c>
      <c r="Y196" s="33">
        <v>0</v>
      </c>
      <c r="Z196" s="33">
        <v>0</v>
      </c>
      <c r="AA196" s="33">
        <v>0</v>
      </c>
      <c r="AB196" s="33">
        <v>0</v>
      </c>
      <c r="AC196" s="33">
        <v>0</v>
      </c>
      <c r="AD196" s="34">
        <v>0</v>
      </c>
      <c r="AF196" s="32">
        <v>2044</v>
      </c>
      <c r="AG196" s="33">
        <v>0</v>
      </c>
      <c r="AH196" s="33">
        <v>0</v>
      </c>
      <c r="AI196" s="33">
        <v>0</v>
      </c>
      <c r="AJ196" s="33">
        <v>0</v>
      </c>
      <c r="AK196" s="33">
        <v>0</v>
      </c>
      <c r="AL196" s="33">
        <v>0</v>
      </c>
      <c r="AM196" s="33">
        <v>0</v>
      </c>
      <c r="AN196" s="34">
        <v>0</v>
      </c>
      <c r="AP196" s="32">
        <v>2044</v>
      </c>
      <c r="AQ196" s="33"/>
      <c r="AR196" s="33"/>
      <c r="AS196" s="33"/>
      <c r="AT196" s="33"/>
      <c r="AU196" s="33"/>
      <c r="AV196" s="33"/>
      <c r="AW196" s="33"/>
      <c r="AX196" s="34"/>
      <c r="AZ196" s="32">
        <v>2044</v>
      </c>
      <c r="BA196" s="33"/>
      <c r="BB196" s="33"/>
      <c r="BC196" s="33"/>
      <c r="BD196" s="33"/>
      <c r="BE196" s="33"/>
      <c r="BF196" s="33"/>
      <c r="BG196" s="33"/>
      <c r="BH196" s="34"/>
    </row>
    <row r="197" spans="12:60" x14ac:dyDescent="0.25">
      <c r="L197" s="32">
        <v>2045</v>
      </c>
      <c r="M197" s="33">
        <v>0</v>
      </c>
      <c r="N197" s="33">
        <v>0</v>
      </c>
      <c r="O197" s="33">
        <v>0</v>
      </c>
      <c r="P197" s="33">
        <v>0</v>
      </c>
      <c r="Q197" s="33">
        <v>0</v>
      </c>
      <c r="R197" s="33">
        <v>0</v>
      </c>
      <c r="S197" s="33">
        <v>0</v>
      </c>
      <c r="T197" s="34">
        <v>0</v>
      </c>
      <c r="V197" s="32">
        <v>2045</v>
      </c>
      <c r="W197" s="33">
        <v>0</v>
      </c>
      <c r="X197" s="33">
        <v>0</v>
      </c>
      <c r="Y197" s="33">
        <v>0</v>
      </c>
      <c r="Z197" s="33">
        <v>0</v>
      </c>
      <c r="AA197" s="33">
        <v>0</v>
      </c>
      <c r="AB197" s="33">
        <v>0</v>
      </c>
      <c r="AC197" s="33">
        <v>0</v>
      </c>
      <c r="AD197" s="34">
        <v>0</v>
      </c>
      <c r="AF197" s="32">
        <v>2045</v>
      </c>
      <c r="AG197" s="33">
        <v>0</v>
      </c>
      <c r="AH197" s="33">
        <v>0</v>
      </c>
      <c r="AI197" s="33">
        <v>0</v>
      </c>
      <c r="AJ197" s="33">
        <v>0</v>
      </c>
      <c r="AK197" s="33">
        <v>0</v>
      </c>
      <c r="AL197" s="33">
        <v>0</v>
      </c>
      <c r="AM197" s="33">
        <v>0</v>
      </c>
      <c r="AN197" s="34">
        <v>0</v>
      </c>
      <c r="AP197" s="32">
        <v>2045</v>
      </c>
      <c r="AQ197" s="33"/>
      <c r="AR197" s="33"/>
      <c r="AS197" s="33"/>
      <c r="AT197" s="33"/>
      <c r="AU197" s="33"/>
      <c r="AV197" s="33"/>
      <c r="AW197" s="33"/>
      <c r="AX197" s="34"/>
      <c r="AZ197" s="32">
        <v>2045</v>
      </c>
      <c r="BA197" s="33"/>
      <c r="BB197" s="33"/>
      <c r="BC197" s="33"/>
      <c r="BD197" s="33"/>
      <c r="BE197" s="33"/>
      <c r="BF197" s="33"/>
      <c r="BG197" s="33"/>
      <c r="BH197" s="34"/>
    </row>
    <row r="198" spans="12:60" x14ac:dyDescent="0.25">
      <c r="L198" s="31">
        <v>2046</v>
      </c>
      <c r="M198" s="33">
        <v>0</v>
      </c>
      <c r="N198" s="33">
        <v>0</v>
      </c>
      <c r="O198" s="33">
        <v>0</v>
      </c>
      <c r="P198" s="33">
        <v>0</v>
      </c>
      <c r="Q198" s="33">
        <v>0</v>
      </c>
      <c r="R198" s="33">
        <v>0</v>
      </c>
      <c r="S198" s="33">
        <v>0</v>
      </c>
      <c r="T198" s="34">
        <v>0</v>
      </c>
      <c r="V198" s="31">
        <v>2046</v>
      </c>
      <c r="W198" s="33">
        <v>0</v>
      </c>
      <c r="X198" s="33">
        <v>0</v>
      </c>
      <c r="Y198" s="33">
        <v>0</v>
      </c>
      <c r="Z198" s="33">
        <v>0</v>
      </c>
      <c r="AA198" s="33">
        <v>0</v>
      </c>
      <c r="AB198" s="33">
        <v>0</v>
      </c>
      <c r="AC198" s="33">
        <v>0</v>
      </c>
      <c r="AD198" s="34">
        <v>0</v>
      </c>
      <c r="AF198" s="31">
        <v>2046</v>
      </c>
      <c r="AG198" s="33">
        <v>0</v>
      </c>
      <c r="AH198" s="33">
        <v>0</v>
      </c>
      <c r="AI198" s="33">
        <v>0</v>
      </c>
      <c r="AJ198" s="33">
        <v>0</v>
      </c>
      <c r="AK198" s="33">
        <v>0</v>
      </c>
      <c r="AL198" s="33">
        <v>0</v>
      </c>
      <c r="AM198" s="33">
        <v>0</v>
      </c>
      <c r="AN198" s="34">
        <v>0</v>
      </c>
      <c r="AP198" s="31">
        <v>2046</v>
      </c>
      <c r="AQ198" s="33"/>
      <c r="AR198" s="33"/>
      <c r="AS198" s="33"/>
      <c r="AT198" s="33"/>
      <c r="AU198" s="33"/>
      <c r="AV198" s="33"/>
      <c r="AW198" s="33"/>
      <c r="AX198" s="34"/>
      <c r="AZ198" s="31">
        <v>2046</v>
      </c>
      <c r="BA198" s="33"/>
      <c r="BB198" s="33"/>
      <c r="BC198" s="33"/>
      <c r="BD198" s="33"/>
      <c r="BE198" s="33"/>
      <c r="BF198" s="33"/>
      <c r="BG198" s="33"/>
      <c r="BH198" s="34"/>
    </row>
    <row r="199" spans="12:60" x14ac:dyDescent="0.25">
      <c r="L199" s="32">
        <v>2047</v>
      </c>
      <c r="M199" s="33">
        <v>0</v>
      </c>
      <c r="N199" s="33">
        <v>0</v>
      </c>
      <c r="O199" s="33">
        <v>0</v>
      </c>
      <c r="P199" s="33">
        <v>0</v>
      </c>
      <c r="Q199" s="33">
        <v>0</v>
      </c>
      <c r="R199" s="33">
        <v>0</v>
      </c>
      <c r="S199" s="33">
        <v>0</v>
      </c>
      <c r="T199" s="34">
        <v>0</v>
      </c>
      <c r="V199" s="32">
        <v>2047</v>
      </c>
      <c r="W199" s="33">
        <v>0</v>
      </c>
      <c r="X199" s="33">
        <v>0</v>
      </c>
      <c r="Y199" s="33">
        <v>0</v>
      </c>
      <c r="Z199" s="33">
        <v>0</v>
      </c>
      <c r="AA199" s="33">
        <v>0</v>
      </c>
      <c r="AB199" s="33">
        <v>0</v>
      </c>
      <c r="AC199" s="33">
        <v>0</v>
      </c>
      <c r="AD199" s="34">
        <v>0</v>
      </c>
      <c r="AF199" s="32">
        <v>2047</v>
      </c>
      <c r="AG199" s="33">
        <v>0</v>
      </c>
      <c r="AH199" s="33">
        <v>0</v>
      </c>
      <c r="AI199" s="33">
        <v>0</v>
      </c>
      <c r="AJ199" s="33">
        <v>0</v>
      </c>
      <c r="AK199" s="33">
        <v>0</v>
      </c>
      <c r="AL199" s="33">
        <v>0</v>
      </c>
      <c r="AM199" s="33">
        <v>0</v>
      </c>
      <c r="AN199" s="34">
        <v>0</v>
      </c>
      <c r="AP199" s="32">
        <v>2047</v>
      </c>
      <c r="AQ199" s="33"/>
      <c r="AR199" s="33"/>
      <c r="AS199" s="33"/>
      <c r="AT199" s="33"/>
      <c r="AU199" s="33"/>
      <c r="AV199" s="33"/>
      <c r="AW199" s="33"/>
      <c r="AX199" s="34"/>
      <c r="AZ199" s="32">
        <v>2047</v>
      </c>
      <c r="BA199" s="33"/>
      <c r="BB199" s="33"/>
      <c r="BC199" s="33"/>
      <c r="BD199" s="33"/>
      <c r="BE199" s="33"/>
      <c r="BF199" s="33"/>
      <c r="BG199" s="33"/>
      <c r="BH199" s="34"/>
    </row>
    <row r="200" spans="12:60" x14ac:dyDescent="0.25">
      <c r="L200" s="32">
        <v>2048</v>
      </c>
      <c r="M200" s="33">
        <v>0</v>
      </c>
      <c r="N200" s="33">
        <v>0</v>
      </c>
      <c r="O200" s="33">
        <v>0</v>
      </c>
      <c r="P200" s="33">
        <v>0</v>
      </c>
      <c r="Q200" s="33">
        <v>0</v>
      </c>
      <c r="R200" s="33">
        <v>0</v>
      </c>
      <c r="S200" s="33">
        <v>0</v>
      </c>
      <c r="T200" s="34">
        <v>0</v>
      </c>
      <c r="V200" s="32">
        <v>2048</v>
      </c>
      <c r="W200" s="33">
        <v>0</v>
      </c>
      <c r="X200" s="33">
        <v>0</v>
      </c>
      <c r="Y200" s="33">
        <v>0</v>
      </c>
      <c r="Z200" s="33">
        <v>0</v>
      </c>
      <c r="AA200" s="33">
        <v>0</v>
      </c>
      <c r="AB200" s="33">
        <v>0</v>
      </c>
      <c r="AC200" s="33">
        <v>0</v>
      </c>
      <c r="AD200" s="34">
        <v>0</v>
      </c>
      <c r="AF200" s="32">
        <v>2048</v>
      </c>
      <c r="AG200" s="33">
        <v>0</v>
      </c>
      <c r="AH200" s="33">
        <v>0</v>
      </c>
      <c r="AI200" s="33">
        <v>0</v>
      </c>
      <c r="AJ200" s="33">
        <v>0</v>
      </c>
      <c r="AK200" s="33">
        <v>0</v>
      </c>
      <c r="AL200" s="33">
        <v>0</v>
      </c>
      <c r="AM200" s="33">
        <v>0</v>
      </c>
      <c r="AN200" s="34">
        <v>0</v>
      </c>
      <c r="AP200" s="32">
        <v>2048</v>
      </c>
      <c r="AQ200" s="33"/>
      <c r="AR200" s="33"/>
      <c r="AS200" s="33"/>
      <c r="AT200" s="33"/>
      <c r="AU200" s="33"/>
      <c r="AV200" s="33"/>
      <c r="AW200" s="33"/>
      <c r="AX200" s="34"/>
      <c r="AZ200" s="32">
        <v>2048</v>
      </c>
      <c r="BA200" s="33"/>
      <c r="BB200" s="33"/>
      <c r="BC200" s="33"/>
      <c r="BD200" s="33"/>
      <c r="BE200" s="33"/>
      <c r="BF200" s="33"/>
      <c r="BG200" s="33"/>
      <c r="BH200" s="34"/>
    </row>
    <row r="201" spans="12:60" x14ac:dyDescent="0.25">
      <c r="L201" s="32">
        <v>2049</v>
      </c>
      <c r="M201" s="33">
        <v>0</v>
      </c>
      <c r="N201" s="33">
        <v>0</v>
      </c>
      <c r="O201" s="33">
        <v>0</v>
      </c>
      <c r="P201" s="33">
        <v>0</v>
      </c>
      <c r="Q201" s="33">
        <v>0</v>
      </c>
      <c r="R201" s="33">
        <v>0</v>
      </c>
      <c r="S201" s="33">
        <v>0</v>
      </c>
      <c r="T201" s="34">
        <v>0</v>
      </c>
      <c r="V201" s="32">
        <v>2049</v>
      </c>
      <c r="W201" s="33">
        <v>0</v>
      </c>
      <c r="X201" s="33">
        <v>0</v>
      </c>
      <c r="Y201" s="33">
        <v>0</v>
      </c>
      <c r="Z201" s="33">
        <v>0</v>
      </c>
      <c r="AA201" s="33">
        <v>0</v>
      </c>
      <c r="AB201" s="33">
        <v>0</v>
      </c>
      <c r="AC201" s="33">
        <v>0</v>
      </c>
      <c r="AD201" s="34">
        <v>0</v>
      </c>
      <c r="AF201" s="32">
        <v>2049</v>
      </c>
      <c r="AG201" s="33">
        <v>0</v>
      </c>
      <c r="AH201" s="33">
        <v>0</v>
      </c>
      <c r="AI201" s="33">
        <v>0</v>
      </c>
      <c r="AJ201" s="33">
        <v>0</v>
      </c>
      <c r="AK201" s="33">
        <v>0</v>
      </c>
      <c r="AL201" s="33">
        <v>0</v>
      </c>
      <c r="AM201" s="33">
        <v>0</v>
      </c>
      <c r="AN201" s="34">
        <v>0</v>
      </c>
      <c r="AP201" s="32">
        <v>2049</v>
      </c>
      <c r="AQ201" s="33"/>
      <c r="AR201" s="33"/>
      <c r="AS201" s="33"/>
      <c r="AT201" s="33"/>
      <c r="AU201" s="33"/>
      <c r="AV201" s="33"/>
      <c r="AW201" s="33"/>
      <c r="AX201" s="34"/>
      <c r="AZ201" s="32">
        <v>2049</v>
      </c>
      <c r="BA201" s="33"/>
      <c r="BB201" s="33"/>
      <c r="BC201" s="33"/>
      <c r="BD201" s="33"/>
      <c r="BE201" s="33"/>
      <c r="BF201" s="33"/>
      <c r="BG201" s="33"/>
      <c r="BH201" s="34"/>
    </row>
    <row r="202" spans="12:60" x14ac:dyDescent="0.25">
      <c r="L202" s="31">
        <v>2050</v>
      </c>
      <c r="M202" s="33">
        <v>0</v>
      </c>
      <c r="N202" s="33">
        <v>0</v>
      </c>
      <c r="O202" s="33">
        <v>0</v>
      </c>
      <c r="P202" s="33">
        <v>0</v>
      </c>
      <c r="Q202" s="33">
        <v>0</v>
      </c>
      <c r="R202" s="33">
        <v>0</v>
      </c>
      <c r="S202" s="33">
        <v>0</v>
      </c>
      <c r="T202" s="34">
        <v>0</v>
      </c>
      <c r="V202" s="32">
        <v>2050</v>
      </c>
      <c r="W202" s="33">
        <v>0</v>
      </c>
      <c r="X202" s="33">
        <v>0</v>
      </c>
      <c r="Y202" s="33">
        <v>0</v>
      </c>
      <c r="Z202" s="33">
        <v>0</v>
      </c>
      <c r="AA202" s="33">
        <v>0</v>
      </c>
      <c r="AB202" s="33">
        <v>0</v>
      </c>
      <c r="AC202" s="33">
        <v>0</v>
      </c>
      <c r="AD202" s="34">
        <v>0</v>
      </c>
      <c r="AF202" s="31">
        <v>2050</v>
      </c>
      <c r="AG202" s="33">
        <v>0</v>
      </c>
      <c r="AH202" s="33">
        <v>0</v>
      </c>
      <c r="AI202" s="33">
        <v>0</v>
      </c>
      <c r="AJ202" s="33">
        <v>0</v>
      </c>
      <c r="AK202" s="33">
        <v>0</v>
      </c>
      <c r="AL202" s="33">
        <v>0</v>
      </c>
      <c r="AM202" s="33">
        <v>0</v>
      </c>
      <c r="AN202" s="34">
        <v>0</v>
      </c>
      <c r="AP202" s="31">
        <v>2050</v>
      </c>
      <c r="AQ202" s="33"/>
      <c r="AR202" s="33"/>
      <c r="AS202" s="33"/>
      <c r="AT202" s="33"/>
      <c r="AU202" s="33"/>
      <c r="AV202" s="33"/>
      <c r="AW202" s="33"/>
      <c r="AX202" s="34"/>
      <c r="AZ202" s="31">
        <v>2050</v>
      </c>
      <c r="BA202" s="33"/>
      <c r="BB202" s="33"/>
      <c r="BC202" s="33"/>
      <c r="BD202" s="33"/>
      <c r="BE202" s="33"/>
      <c r="BF202" s="33"/>
      <c r="BG202" s="33"/>
      <c r="BH202" s="34"/>
    </row>
    <row r="203" spans="12:60" x14ac:dyDescent="0.25">
      <c r="L203" s="32">
        <v>2051</v>
      </c>
      <c r="M203" s="33">
        <v>0</v>
      </c>
      <c r="N203" s="33">
        <v>0</v>
      </c>
      <c r="O203" s="33">
        <v>0</v>
      </c>
      <c r="P203" s="33">
        <v>0</v>
      </c>
      <c r="Q203" s="33">
        <v>0</v>
      </c>
      <c r="R203" s="33">
        <v>0</v>
      </c>
      <c r="S203" s="33">
        <v>0</v>
      </c>
      <c r="T203" s="34">
        <v>0</v>
      </c>
      <c r="V203" s="32">
        <v>2051</v>
      </c>
      <c r="W203" s="33">
        <v>0</v>
      </c>
      <c r="X203" s="33">
        <v>0</v>
      </c>
      <c r="Y203" s="33">
        <v>0</v>
      </c>
      <c r="Z203" s="33">
        <v>0</v>
      </c>
      <c r="AA203" s="33">
        <v>0</v>
      </c>
      <c r="AB203" s="33">
        <v>0</v>
      </c>
      <c r="AC203" s="33">
        <v>0</v>
      </c>
      <c r="AD203" s="34">
        <v>0</v>
      </c>
      <c r="AF203" s="32">
        <v>2051</v>
      </c>
      <c r="AG203" s="33">
        <v>0</v>
      </c>
      <c r="AH203" s="33">
        <v>0</v>
      </c>
      <c r="AI203" s="33">
        <v>0</v>
      </c>
      <c r="AJ203" s="33">
        <v>0</v>
      </c>
      <c r="AK203" s="33">
        <v>0</v>
      </c>
      <c r="AL203" s="33">
        <v>0</v>
      </c>
      <c r="AM203" s="33">
        <v>0</v>
      </c>
      <c r="AN203" s="34">
        <v>0</v>
      </c>
      <c r="AP203" s="32">
        <v>2051</v>
      </c>
      <c r="AQ203" s="33"/>
      <c r="AR203" s="33"/>
      <c r="AS203" s="33"/>
      <c r="AT203" s="33"/>
      <c r="AU203" s="33"/>
      <c r="AV203" s="33"/>
      <c r="AW203" s="33"/>
      <c r="AX203" s="34"/>
      <c r="AZ203" s="32">
        <v>2051</v>
      </c>
      <c r="BA203" s="33"/>
      <c r="BB203" s="33"/>
      <c r="BC203" s="33"/>
      <c r="BD203" s="33"/>
      <c r="BE203" s="33"/>
      <c r="BF203" s="33"/>
      <c r="BG203" s="33"/>
      <c r="BH203" s="34"/>
    </row>
    <row r="204" spans="12:60" x14ac:dyDescent="0.25">
      <c r="L204" s="32">
        <v>2052</v>
      </c>
      <c r="M204" s="33">
        <v>0</v>
      </c>
      <c r="N204" s="33">
        <v>0</v>
      </c>
      <c r="O204" s="33">
        <v>0</v>
      </c>
      <c r="P204" s="33">
        <v>0</v>
      </c>
      <c r="Q204" s="33">
        <v>0</v>
      </c>
      <c r="R204" s="33">
        <v>0</v>
      </c>
      <c r="S204" s="33">
        <v>0</v>
      </c>
      <c r="T204" s="34">
        <v>0</v>
      </c>
      <c r="V204" s="32">
        <v>2052</v>
      </c>
      <c r="W204" s="33">
        <v>0</v>
      </c>
      <c r="X204" s="33">
        <v>0</v>
      </c>
      <c r="Y204" s="33">
        <v>0</v>
      </c>
      <c r="Z204" s="33">
        <v>0</v>
      </c>
      <c r="AA204" s="33">
        <v>0</v>
      </c>
      <c r="AB204" s="33">
        <v>0</v>
      </c>
      <c r="AC204" s="33">
        <v>0</v>
      </c>
      <c r="AD204" s="34">
        <v>0</v>
      </c>
      <c r="AF204" s="32">
        <v>2052</v>
      </c>
      <c r="AG204" s="33">
        <v>0</v>
      </c>
      <c r="AH204" s="33">
        <v>0</v>
      </c>
      <c r="AI204" s="33">
        <v>0</v>
      </c>
      <c r="AJ204" s="33">
        <v>0</v>
      </c>
      <c r="AK204" s="33">
        <v>0</v>
      </c>
      <c r="AL204" s="33">
        <v>0</v>
      </c>
      <c r="AM204" s="33">
        <v>0</v>
      </c>
      <c r="AN204" s="34">
        <v>0</v>
      </c>
      <c r="AP204" s="32">
        <v>2052</v>
      </c>
      <c r="AQ204" s="33"/>
      <c r="AR204" s="33"/>
      <c r="AS204" s="33"/>
      <c r="AT204" s="33"/>
      <c r="AU204" s="33"/>
      <c r="AV204" s="33"/>
      <c r="AW204" s="33"/>
      <c r="AX204" s="34"/>
      <c r="AZ204" s="32">
        <v>2052</v>
      </c>
      <c r="BA204" s="33"/>
      <c r="BB204" s="33"/>
      <c r="BC204" s="33"/>
      <c r="BD204" s="33"/>
      <c r="BE204" s="33"/>
      <c r="BF204" s="33"/>
      <c r="BG204" s="33"/>
      <c r="BH204" s="34"/>
    </row>
    <row r="205" spans="12:60" x14ac:dyDescent="0.25">
      <c r="L205" s="32">
        <v>2053</v>
      </c>
      <c r="M205" s="33">
        <v>0</v>
      </c>
      <c r="N205" s="33">
        <v>0</v>
      </c>
      <c r="O205" s="33">
        <v>0</v>
      </c>
      <c r="P205" s="33">
        <v>0</v>
      </c>
      <c r="Q205" s="33">
        <v>0</v>
      </c>
      <c r="R205" s="33">
        <v>0</v>
      </c>
      <c r="S205" s="33">
        <v>0</v>
      </c>
      <c r="T205" s="34">
        <v>0</v>
      </c>
      <c r="V205" s="32">
        <v>2053</v>
      </c>
      <c r="W205" s="33">
        <v>0</v>
      </c>
      <c r="X205" s="33">
        <v>0</v>
      </c>
      <c r="Y205" s="33">
        <v>0</v>
      </c>
      <c r="Z205" s="33">
        <v>0</v>
      </c>
      <c r="AA205" s="33">
        <v>0</v>
      </c>
      <c r="AB205" s="33">
        <v>0</v>
      </c>
      <c r="AC205" s="33">
        <v>0</v>
      </c>
      <c r="AD205" s="34">
        <v>0</v>
      </c>
      <c r="AF205" s="32">
        <v>2053</v>
      </c>
      <c r="AG205" s="33">
        <v>0</v>
      </c>
      <c r="AH205" s="33">
        <v>0</v>
      </c>
      <c r="AI205" s="33">
        <v>0</v>
      </c>
      <c r="AJ205" s="33">
        <v>0</v>
      </c>
      <c r="AK205" s="33">
        <v>0</v>
      </c>
      <c r="AL205" s="33">
        <v>0</v>
      </c>
      <c r="AM205" s="33">
        <v>0</v>
      </c>
      <c r="AN205" s="34">
        <v>0</v>
      </c>
      <c r="AP205" s="32">
        <v>2053</v>
      </c>
      <c r="AQ205" s="33"/>
      <c r="AR205" s="33"/>
      <c r="AS205" s="33"/>
      <c r="AT205" s="33"/>
      <c r="AU205" s="33"/>
      <c r="AV205" s="33"/>
      <c r="AW205" s="33"/>
      <c r="AX205" s="34"/>
      <c r="AZ205" s="32">
        <v>2053</v>
      </c>
      <c r="BA205" s="33"/>
      <c r="BB205" s="33"/>
      <c r="BC205" s="33"/>
      <c r="BD205" s="33"/>
      <c r="BE205" s="33"/>
      <c r="BF205" s="33"/>
      <c r="BG205" s="33"/>
      <c r="BH205" s="34"/>
    </row>
    <row r="206" spans="12:60" x14ac:dyDescent="0.25">
      <c r="L206" s="31">
        <v>2054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4">
        <v>0</v>
      </c>
      <c r="V206" s="32">
        <v>2054</v>
      </c>
      <c r="W206" s="33">
        <v>0</v>
      </c>
      <c r="X206" s="33">
        <v>0</v>
      </c>
      <c r="Y206" s="33">
        <v>0</v>
      </c>
      <c r="Z206" s="33">
        <v>0</v>
      </c>
      <c r="AA206" s="33">
        <v>0</v>
      </c>
      <c r="AB206" s="33">
        <v>0</v>
      </c>
      <c r="AC206" s="33">
        <v>0</v>
      </c>
      <c r="AD206" s="34">
        <v>0</v>
      </c>
      <c r="AF206" s="31">
        <v>2054</v>
      </c>
      <c r="AG206" s="33">
        <v>0</v>
      </c>
      <c r="AH206" s="33">
        <v>0</v>
      </c>
      <c r="AI206" s="33">
        <v>0</v>
      </c>
      <c r="AJ206" s="33">
        <v>0</v>
      </c>
      <c r="AK206" s="33">
        <v>0</v>
      </c>
      <c r="AL206" s="33">
        <v>0</v>
      </c>
      <c r="AM206" s="33">
        <v>0</v>
      </c>
      <c r="AN206" s="34">
        <v>0</v>
      </c>
      <c r="AP206" s="31">
        <v>2054</v>
      </c>
      <c r="AQ206" s="33"/>
      <c r="AR206" s="33"/>
      <c r="AS206" s="33"/>
      <c r="AT206" s="33"/>
      <c r="AU206" s="33"/>
      <c r="AV206" s="33"/>
      <c r="AW206" s="33"/>
      <c r="AX206" s="34"/>
      <c r="AZ206" s="31">
        <v>2054</v>
      </c>
      <c r="BA206" s="33"/>
      <c r="BB206" s="33"/>
      <c r="BC206" s="33"/>
      <c r="BD206" s="33"/>
      <c r="BE206" s="33"/>
      <c r="BF206" s="33"/>
      <c r="BG206" s="33"/>
      <c r="BH206" s="34"/>
    </row>
    <row r="207" spans="12:60" x14ac:dyDescent="0.25">
      <c r="L207" s="31">
        <v>2055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4">
        <v>0</v>
      </c>
      <c r="V207" s="75">
        <v>2055</v>
      </c>
      <c r="W207" s="33">
        <v>0</v>
      </c>
      <c r="X207" s="33">
        <v>0</v>
      </c>
      <c r="Y207" s="33">
        <v>0</v>
      </c>
      <c r="Z207" s="33">
        <v>0</v>
      </c>
      <c r="AA207" s="33">
        <v>0</v>
      </c>
      <c r="AB207" s="33">
        <v>0</v>
      </c>
      <c r="AC207" s="33">
        <v>0</v>
      </c>
      <c r="AD207" s="34">
        <v>0</v>
      </c>
      <c r="AF207" s="31">
        <v>2055</v>
      </c>
      <c r="AG207" s="33">
        <v>0</v>
      </c>
      <c r="AH207" s="33">
        <v>0</v>
      </c>
      <c r="AI207" s="33">
        <v>0</v>
      </c>
      <c r="AJ207" s="33">
        <v>0</v>
      </c>
      <c r="AK207" s="33">
        <v>0</v>
      </c>
      <c r="AL207" s="33">
        <v>0</v>
      </c>
      <c r="AM207" s="33">
        <v>0</v>
      </c>
      <c r="AN207" s="34">
        <v>0</v>
      </c>
      <c r="AP207" s="31">
        <v>2055</v>
      </c>
      <c r="AQ207" s="33"/>
      <c r="AR207" s="33"/>
      <c r="AS207" s="33"/>
      <c r="AT207" s="33"/>
      <c r="AU207" s="33"/>
      <c r="AV207" s="33"/>
      <c r="AW207" s="33"/>
      <c r="AX207" s="34"/>
      <c r="AZ207" s="31">
        <v>2055</v>
      </c>
      <c r="BA207" s="33"/>
      <c r="BB207" s="33"/>
      <c r="BC207" s="33"/>
      <c r="BD207" s="33"/>
      <c r="BE207" s="33"/>
      <c r="BF207" s="33"/>
      <c r="BG207" s="33"/>
      <c r="BH207" s="34"/>
    </row>
    <row r="208" spans="12:60" ht="15.75" thickBot="1" x14ac:dyDescent="0.3">
      <c r="L208" s="48" t="s">
        <v>22</v>
      </c>
      <c r="M208" s="46">
        <v>2.1815287688875529E-3</v>
      </c>
      <c r="N208" s="46">
        <v>3.5335962809879273E-3</v>
      </c>
      <c r="O208" s="46">
        <v>1.5319361238030904E-3</v>
      </c>
      <c r="P208" s="46">
        <v>9.0026812538757106E-4</v>
      </c>
      <c r="Q208" s="46">
        <v>3.1336709195304291E-3</v>
      </c>
      <c r="R208" s="46">
        <v>6.6516464294519295E-4</v>
      </c>
      <c r="S208" s="46">
        <v>1.2959701186077144E-3</v>
      </c>
      <c r="T208" s="47">
        <v>1.6111149002624447E-3</v>
      </c>
      <c r="V208" s="48" t="s">
        <v>22</v>
      </c>
      <c r="W208" s="46">
        <v>2.0464988635560122E-3</v>
      </c>
      <c r="X208" s="46">
        <v>3.4634700280404829E-3</v>
      </c>
      <c r="Y208" s="46">
        <v>1.4953418350232006E-3</v>
      </c>
      <c r="Z208" s="46">
        <v>8.263584459875517E-4</v>
      </c>
      <c r="AA208" s="46">
        <v>3.0825526945434945E-3</v>
      </c>
      <c r="AB208" s="46">
        <v>6.3491696149697852E-4</v>
      </c>
      <c r="AC208" s="46">
        <v>1.0864834602297702E-3</v>
      </c>
      <c r="AD208" s="47">
        <v>1.5909563949818573E-3</v>
      </c>
      <c r="AF208" s="48" t="s">
        <v>22</v>
      </c>
      <c r="AG208" s="46">
        <v>1.3325756549953383E-4</v>
      </c>
      <c r="AH208" s="46">
        <v>6.7987974488481484E-5</v>
      </c>
      <c r="AI208" s="46">
        <v>3.5946270360520671E-5</v>
      </c>
      <c r="AJ208" s="46">
        <v>7.4680791499304178E-5</v>
      </c>
      <c r="AK208" s="46">
        <v>4.8941242334787916E-5</v>
      </c>
      <c r="AL208" s="46">
        <v>4.3221004041527067E-5</v>
      </c>
      <c r="AM208" s="46">
        <v>2.0582341335906307E-4</v>
      </c>
      <c r="AN208" s="47">
        <v>1.828886761767734E-5</v>
      </c>
      <c r="AP208" s="48" t="s">
        <v>22</v>
      </c>
      <c r="AQ208" s="46"/>
      <c r="AR208" s="46"/>
      <c r="AS208" s="46"/>
      <c r="AT208" s="46"/>
      <c r="AU208" s="46"/>
      <c r="AV208" s="46"/>
      <c r="AW208" s="46"/>
      <c r="AX208" s="47"/>
      <c r="AZ208" s="48" t="s">
        <v>22</v>
      </c>
      <c r="BA208" s="46"/>
      <c r="BB208" s="46"/>
      <c r="BC208" s="46"/>
      <c r="BD208" s="46"/>
      <c r="BE208" s="46"/>
      <c r="BF208" s="46"/>
      <c r="BG208" s="46"/>
      <c r="BH208" s="47"/>
    </row>
    <row r="209" spans="12:12" x14ac:dyDescent="0.25">
      <c r="L209"/>
    </row>
    <row r="210" spans="12:12" x14ac:dyDescent="0.25">
      <c r="L210"/>
    </row>
    <row r="211" spans="12:12" x14ac:dyDescent="0.25">
      <c r="L211"/>
    </row>
  </sheetData>
  <mergeCells count="35">
    <mergeCell ref="AZ161:BH161"/>
    <mergeCell ref="B112:J112"/>
    <mergeCell ref="L112:T112"/>
    <mergeCell ref="V112:AD112"/>
    <mergeCell ref="AF112:AN112"/>
    <mergeCell ref="AP112:AX112"/>
    <mergeCell ref="AZ112:BH112"/>
    <mergeCell ref="B161:J161"/>
    <mergeCell ref="L161:T161"/>
    <mergeCell ref="V161:AD161"/>
    <mergeCell ref="AF161:AN161"/>
    <mergeCell ref="AP161:AX161"/>
    <mergeCell ref="AZ12:BH12"/>
    <mergeCell ref="B62:J62"/>
    <mergeCell ref="L62:T62"/>
    <mergeCell ref="V62:AD62"/>
    <mergeCell ref="AF62:AN62"/>
    <mergeCell ref="AP62:AX62"/>
    <mergeCell ref="AZ62:BH62"/>
    <mergeCell ref="B12:J12"/>
    <mergeCell ref="L12:T12"/>
    <mergeCell ref="V12:AD12"/>
    <mergeCell ref="AF12:AN12"/>
    <mergeCell ref="AP12:AX12"/>
    <mergeCell ref="L5:T5"/>
    <mergeCell ref="V5:AD5"/>
    <mergeCell ref="AF5:AN5"/>
    <mergeCell ref="AP5:AX5"/>
    <mergeCell ref="AZ5:BH5"/>
    <mergeCell ref="AZ3:BH3"/>
    <mergeCell ref="B3:J3"/>
    <mergeCell ref="L3:T3"/>
    <mergeCell ref="V3:AD3"/>
    <mergeCell ref="AF3:AN3"/>
    <mergeCell ref="AP3:AX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B5C8AEAF689642A213D177D0BBEBD3" ma:contentTypeVersion="17" ma:contentTypeDescription="Create a new document." ma:contentTypeScope="" ma:versionID="95eb6ea2d8aacd4c79c735629590842d">
  <xsd:schema xmlns:xsd="http://www.w3.org/2001/XMLSchema" xmlns:xs="http://www.w3.org/2001/XMLSchema" xmlns:p="http://schemas.microsoft.com/office/2006/metadata/properties" xmlns:ns2="1879d3ad-58ba-4553-bca3-04add7fc0197" xmlns:ns3="4e6af528-b066-4b2a-b1ed-584c8ebcac31" targetNamespace="http://schemas.microsoft.com/office/2006/metadata/properties" ma:root="true" ma:fieldsID="52b93c18db575655b78b8c3d7639e0c2" ns2:_="" ns3:_="">
    <xsd:import namespace="1879d3ad-58ba-4553-bca3-04add7fc0197"/>
    <xsd:import namespace="4e6af528-b066-4b2a-b1ed-584c8ebcac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9d3ad-58ba-4553-bca3-04add7fc01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97d71de-65c3-4fb0-ba65-038d2b107b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af528-b066-4b2a-b1ed-584c8ebcac3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2df915d-55a2-4134-88c0-833ba6fc8f04}" ma:internalName="TaxCatchAll" ma:showField="CatchAllData" ma:web="4e6af528-b066-4b2a-b1ed-584c8ebcac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79d3ad-58ba-4553-bca3-04add7fc0197">
      <Terms xmlns="http://schemas.microsoft.com/office/infopath/2007/PartnerControls"/>
    </lcf76f155ced4ddcb4097134ff3c332f>
    <TaxCatchAll xmlns="4e6af528-b066-4b2a-b1ed-584c8ebcac31" xsi:nil="true"/>
    <SharedWithUsers xmlns="4e6af528-b066-4b2a-b1ed-584c8ebcac3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92F53B1-9900-448C-8399-0346E8756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79d3ad-58ba-4553-bca3-04add7fc0197"/>
    <ds:schemaRef ds:uri="4e6af528-b066-4b2a-b1ed-584c8ebcac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D56B4A-A1D5-4BA3-B4CF-B9936723AC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D8D168-9528-4413-ABFE-0D7788BB7D7B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4e6af528-b066-4b2a-b1ed-584c8ebcac31"/>
    <ds:schemaRef ds:uri="http://schemas.openxmlformats.org/package/2006/metadata/core-properties"/>
    <ds:schemaRef ds:uri="1879d3ad-58ba-4553-bca3-04add7fc01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>EfficiencyOne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Kristine Burke</dc:creator>
  <cp:keywords/>
  <dc:description/>
  <cp:lastModifiedBy>Kristine Burke</cp:lastModifiedBy>
  <cp:revision/>
  <dcterms:created xsi:type="dcterms:W3CDTF">2025-04-17T16:32:51Z</dcterms:created>
  <dcterms:modified xsi:type="dcterms:W3CDTF">2025-04-22T12:54:27Z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0x01010087B5C8AEAF689642A213D177D0BBEBD3</vt:lpwstr>
  </property>
  <property fmtid="{D5CDD505-2E9C-101B-9397-08002B2CF9AE}" pid="3" name="Order">
    <vt:r8>485600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