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52154C62-7153-4037-A55C-79AC7A4A03D4}" xr6:coauthVersionLast="47" xr6:coauthVersionMax="47" xr10:uidLastSave="{00000000-0000-0000-0000-000000000000}"/>
  <bookViews>
    <workbookView xWindow="2616" yWindow="2616" windowWidth="17280" windowHeight="9960" xr2:uid="{CA0CC609-B055-4DCE-A99D-C0182B96C9B2}"/>
  </bookViews>
  <sheets>
    <sheet name="Dividend Yields" sheetId="1" r:id="rId1"/>
    <sheet name="PE Rati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6" i="1"/>
  <c r="B16" i="1"/>
  <c r="C17" i="2"/>
  <c r="C16" i="2"/>
  <c r="B16" i="2"/>
  <c r="B17" i="2"/>
</calcChain>
</file>

<file path=xl/sharedStrings.xml><?xml version="1.0" encoding="utf-8"?>
<sst xmlns="http://schemas.openxmlformats.org/spreadsheetml/2006/main" count="14" uniqueCount="6">
  <si>
    <t>dates</t>
  </si>
  <si>
    <t>SPTSX Index - S&amp;P TSX Composite</t>
  </si>
  <si>
    <t>SPX Index - S&amp;P 500</t>
  </si>
  <si>
    <t>Average</t>
  </si>
  <si>
    <t>Median</t>
  </si>
  <si>
    <t>2013-2024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</si>
</sst>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0C6-26A5-4FB4-AF5B-9DF6EE0344DB}">
  <dimension ref="A1:C17"/>
  <sheetViews>
    <sheetView tabSelected="1" workbookViewId="0">
      <selection activeCell="E12" sqref="E12"/>
    </sheetView>
  </sheetViews>
  <sheetFormatPr defaultRowHeight="14.4" x14ac:dyDescent="0.3"/>
  <cols>
    <col min="1" max="1" width="13.44140625" customWidth="1"/>
    <col min="2" max="2" width="27.109375" customWidth="1"/>
    <col min="3" max="3" width="31.44140625" customWidth="1"/>
  </cols>
  <sheetData>
    <row r="1" spans="1:3" x14ac:dyDescent="0.3">
      <c r="A1" s="2" t="s">
        <v>0</v>
      </c>
      <c r="B1" s="2" t="s">
        <v>2</v>
      </c>
      <c r="C1" s="2" t="s">
        <v>1</v>
      </c>
    </row>
    <row r="2" spans="1:3" x14ac:dyDescent="0.3">
      <c r="A2" s="1">
        <v>41639</v>
      </c>
      <c r="B2" s="3">
        <v>1.8934</v>
      </c>
      <c r="C2" s="3">
        <v>2.9262000000000001</v>
      </c>
    </row>
    <row r="3" spans="1:3" x14ac:dyDescent="0.3">
      <c r="A3" s="1">
        <v>42004</v>
      </c>
      <c r="B3" s="3">
        <v>1.9504999999999999</v>
      </c>
      <c r="C3" s="3">
        <v>2.8639000000000001</v>
      </c>
    </row>
    <row r="4" spans="1:3" x14ac:dyDescent="0.3">
      <c r="A4" s="1">
        <v>42369</v>
      </c>
      <c r="B4" s="3">
        <v>2.1461000000000001</v>
      </c>
      <c r="C4" s="3">
        <v>3.3239000000000001</v>
      </c>
    </row>
    <row r="5" spans="1:3" x14ac:dyDescent="0.3">
      <c r="A5" s="1">
        <v>42734</v>
      </c>
      <c r="B5" s="3">
        <v>2.0872000000000002</v>
      </c>
      <c r="C5" s="3">
        <v>2.7511000000000001</v>
      </c>
    </row>
    <row r="6" spans="1:3" x14ac:dyDescent="0.3">
      <c r="A6" s="1">
        <v>43098</v>
      </c>
      <c r="B6" s="3">
        <v>1.8877999999999999</v>
      </c>
      <c r="C6" s="3">
        <v>2.7421000000000002</v>
      </c>
    </row>
    <row r="7" spans="1:3" x14ac:dyDescent="0.3">
      <c r="A7" s="1">
        <v>43465</v>
      </c>
      <c r="B7" s="3">
        <v>2.1484999999999999</v>
      </c>
      <c r="C7" s="3">
        <v>3.4186000000000001</v>
      </c>
    </row>
    <row r="8" spans="1:3" x14ac:dyDescent="0.3">
      <c r="A8" s="1">
        <v>43830</v>
      </c>
      <c r="B8" s="3">
        <v>1.8165</v>
      </c>
      <c r="C8" s="3">
        <v>3.0217000000000001</v>
      </c>
    </row>
    <row r="9" spans="1:3" x14ac:dyDescent="0.3">
      <c r="A9" s="1">
        <v>44196</v>
      </c>
      <c r="B9" s="3">
        <v>1.5693999999999999</v>
      </c>
      <c r="C9" s="3">
        <v>2.9859</v>
      </c>
    </row>
    <row r="10" spans="1:3" x14ac:dyDescent="0.3">
      <c r="A10" s="1">
        <v>44561</v>
      </c>
      <c r="B10" s="3">
        <v>1.2701</v>
      </c>
      <c r="C10" s="3">
        <v>2.5747</v>
      </c>
    </row>
    <row r="11" spans="1:3" x14ac:dyDescent="0.3">
      <c r="A11" s="1">
        <v>44925</v>
      </c>
      <c r="B11" s="3">
        <v>1.7599</v>
      </c>
      <c r="C11" s="3">
        <v>3.2795999999999998</v>
      </c>
    </row>
    <row r="12" spans="1:3" x14ac:dyDescent="0.3">
      <c r="A12" s="1">
        <v>45289</v>
      </c>
      <c r="B12" s="3">
        <v>1.4865999999999999</v>
      </c>
      <c r="C12" s="3">
        <v>3.1934999999999998</v>
      </c>
    </row>
    <row r="13" spans="1:3" x14ac:dyDescent="0.3">
      <c r="A13" s="1">
        <v>45657</v>
      </c>
      <c r="B13" s="3">
        <v>1.2685</v>
      </c>
      <c r="C13" s="3">
        <v>2.8260999999999998</v>
      </c>
    </row>
    <row r="14" spans="1:3" x14ac:dyDescent="0.3">
      <c r="A14" s="1">
        <v>45905</v>
      </c>
      <c r="B14" s="3">
        <v>1.21</v>
      </c>
      <c r="C14" s="3">
        <v>2.48</v>
      </c>
    </row>
    <row r="15" spans="1:3" x14ac:dyDescent="0.3">
      <c r="B15" s="2" t="s">
        <v>5</v>
      </c>
      <c r="C15" s="2" t="s">
        <v>5</v>
      </c>
    </row>
    <row r="16" spans="1:3" x14ac:dyDescent="0.3">
      <c r="A16" s="2" t="s">
        <v>3</v>
      </c>
      <c r="B16" s="4">
        <f>AVERAGE(B2:B13)</f>
        <v>1.7737083333333334</v>
      </c>
      <c r="C16" s="4">
        <f>AVERAGE(C2:C13)</f>
        <v>2.9922749999999998</v>
      </c>
    </row>
    <row r="17" spans="1:3" x14ac:dyDescent="0.3">
      <c r="A17" s="2" t="s">
        <v>4</v>
      </c>
      <c r="B17" s="4">
        <f>MEDIAN(B2:B13)</f>
        <v>1.85215</v>
      </c>
      <c r="C17" s="4">
        <f>MEDIAN(C2:C13)</f>
        <v>2.9560500000000003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9E88-2B61-415C-A0B7-CC4A350D154F}">
  <dimension ref="A1:C17"/>
  <sheetViews>
    <sheetView workbookViewId="0">
      <selection activeCell="A15" sqref="A15:C17"/>
    </sheetView>
  </sheetViews>
  <sheetFormatPr defaultRowHeight="14.4" x14ac:dyDescent="0.3"/>
  <cols>
    <col min="1" max="1" width="12.6640625" customWidth="1"/>
    <col min="2" max="2" width="21.6640625" customWidth="1"/>
    <col min="3" max="3" width="30.33203125" customWidth="1"/>
  </cols>
  <sheetData>
    <row r="1" spans="1:3" x14ac:dyDescent="0.3">
      <c r="A1" s="2" t="s">
        <v>0</v>
      </c>
      <c r="B1" s="2" t="s">
        <v>2</v>
      </c>
      <c r="C1" s="2" t="s">
        <v>1</v>
      </c>
    </row>
    <row r="2" spans="1:3" x14ac:dyDescent="0.3">
      <c r="A2" s="1">
        <v>41639</v>
      </c>
      <c r="B2" s="4">
        <v>16.52</v>
      </c>
      <c r="C2" s="4">
        <v>16.258800000000001</v>
      </c>
    </row>
    <row r="3" spans="1:3" x14ac:dyDescent="0.3">
      <c r="A3" s="1">
        <v>42004</v>
      </c>
      <c r="B3" s="4">
        <v>17.0901</v>
      </c>
      <c r="C3" s="4">
        <v>16.578800000000001</v>
      </c>
    </row>
    <row r="4" spans="1:3" x14ac:dyDescent="0.3">
      <c r="A4" s="1">
        <v>42369</v>
      </c>
      <c r="B4" s="4">
        <v>17.002300000000002</v>
      </c>
      <c r="C4" s="4">
        <v>16.556000000000001</v>
      </c>
    </row>
    <row r="5" spans="1:3" x14ac:dyDescent="0.3">
      <c r="A5" s="1">
        <v>42734</v>
      </c>
      <c r="B5" s="4">
        <v>18.578499999999998</v>
      </c>
      <c r="C5" s="4">
        <v>20.471299999999999</v>
      </c>
    </row>
    <row r="6" spans="1:3" x14ac:dyDescent="0.3">
      <c r="A6" s="1">
        <v>43098</v>
      </c>
      <c r="B6" s="4">
        <v>20.656400000000001</v>
      </c>
      <c r="C6" s="4">
        <v>18.104500000000002</v>
      </c>
    </row>
    <row r="7" spans="1:3" x14ac:dyDescent="0.3">
      <c r="A7" s="1">
        <v>43465</v>
      </c>
      <c r="B7" s="4">
        <v>15.656499999999999</v>
      </c>
      <c r="C7" s="4">
        <v>13.767300000000001</v>
      </c>
    </row>
    <row r="8" spans="1:3" x14ac:dyDescent="0.3">
      <c r="A8" s="1">
        <v>43830</v>
      </c>
      <c r="B8" s="4">
        <v>19.6219</v>
      </c>
      <c r="C8" s="4">
        <v>15.813000000000001</v>
      </c>
    </row>
    <row r="9" spans="1:3" x14ac:dyDescent="0.3">
      <c r="A9" s="1">
        <v>44196</v>
      </c>
      <c r="B9" s="4">
        <v>26.3032</v>
      </c>
      <c r="C9" s="4">
        <v>23.750699999999998</v>
      </c>
    </row>
    <row r="10" spans="1:3" x14ac:dyDescent="0.3">
      <c r="A10" s="1">
        <v>44561</v>
      </c>
      <c r="B10" s="4">
        <v>24.050699999999999</v>
      </c>
      <c r="C10" s="4">
        <v>16.755700000000001</v>
      </c>
    </row>
    <row r="11" spans="1:3" x14ac:dyDescent="0.3">
      <c r="A11" s="1">
        <v>44925</v>
      </c>
      <c r="B11" s="4">
        <v>17.111699999999999</v>
      </c>
      <c r="C11" s="4">
        <v>12.1493</v>
      </c>
    </row>
    <row r="12" spans="1:3" x14ac:dyDescent="0.3">
      <c r="A12" s="1">
        <v>45289</v>
      </c>
      <c r="B12" s="4">
        <v>21.5489</v>
      </c>
      <c r="C12" s="4">
        <v>14.5334</v>
      </c>
    </row>
    <row r="13" spans="1:3" x14ac:dyDescent="0.3">
      <c r="A13" s="1">
        <v>45657</v>
      </c>
      <c r="B13" s="4">
        <v>24.680099999999999</v>
      </c>
      <c r="C13" s="4">
        <v>17.046500000000002</v>
      </c>
    </row>
    <row r="14" spans="1:3" x14ac:dyDescent="0.3">
      <c r="A14" s="1">
        <v>45905</v>
      </c>
      <c r="B14" s="4">
        <v>24.75</v>
      </c>
      <c r="C14" s="4">
        <v>18.61</v>
      </c>
    </row>
    <row r="15" spans="1:3" x14ac:dyDescent="0.3">
      <c r="B15" s="2" t="s">
        <v>5</v>
      </c>
      <c r="C15" s="2" t="s">
        <v>5</v>
      </c>
    </row>
    <row r="16" spans="1:3" x14ac:dyDescent="0.3">
      <c r="A16" s="2" t="s">
        <v>3</v>
      </c>
      <c r="B16" s="4">
        <f>AVERAGE(B2:B13)</f>
        <v>19.901691666666668</v>
      </c>
      <c r="C16" s="4">
        <f>AVERAGE(C2:C13)</f>
        <v>16.815441666666668</v>
      </c>
    </row>
    <row r="17" spans="1:3" x14ac:dyDescent="0.3">
      <c r="A17" s="2" t="s">
        <v>4</v>
      </c>
      <c r="B17" s="4">
        <f>MEDIAN(B2:B13)</f>
        <v>19.100200000000001</v>
      </c>
      <c r="C17" s="4">
        <f>MEDIAN(C2:C13)</f>
        <v>16.567399999999999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Dividend Yields</vt:lpstr>
      <vt:lpstr>PE 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</dc:creator>
  <cp:lastModifiedBy>Sean Cleary</cp:lastModifiedBy>
  <dcterms:created xsi:type="dcterms:W3CDTF">2025-09-01T17:40:14Z</dcterms:created>
  <dcterms:modified xsi:type="dcterms:W3CDTF">2025-10-03T22:02:43Z</dcterms:modified>
</cp:coreProperties>
</file>