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ddd9ef74bf27ac2/Documents/Nova Scotia/work/"/>
    </mc:Choice>
  </mc:AlternateContent>
  <xr:revisionPtr revIDLastSave="0" documentId="8_{F3657364-E6DA-4211-8A49-EA7B0E8B3E21}" xr6:coauthVersionLast="47" xr6:coauthVersionMax="47" xr10:uidLastSave="{00000000-0000-0000-0000-000000000000}"/>
  <bookViews>
    <workbookView xWindow="28690" yWindow="-110" windowWidth="38620" windowHeight="21100" firstSheet="2" activeTab="12" xr2:uid="{CBFABCB8-4717-4EA0-A0CB-9395B9AD7D85}"/>
  </bookViews>
  <sheets>
    <sheet name="Chart1" sheetId="14" r:id="rId1"/>
    <sheet name="Chart2" sheetId="21" r:id="rId2"/>
    <sheet name="Chart3" sheetId="15" r:id="rId3"/>
    <sheet name="Chart4" sheetId="20" r:id="rId4"/>
    <sheet name="Chart5" sheetId="19" r:id="rId5"/>
    <sheet name="Chart6" sheetId="18" r:id="rId6"/>
    <sheet name="Chart7" sheetId="17" r:id="rId7"/>
    <sheet name="Chart8" sheetId="16" r:id="rId8"/>
    <sheet name="Chart9" sheetId="22" r:id="rId9"/>
    <sheet name="Chart10" sheetId="23" r:id="rId10"/>
    <sheet name="Chart11" sheetId="24" r:id="rId11"/>
    <sheet name="Chart12" sheetId="25" r:id="rId12"/>
    <sheet name="Summary" sheetId="1" r:id="rId13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45043.8031365741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<sst xmlns="http://schemas.openxmlformats.org/spreadsheetml/2006/main" count="781" uniqueCount="73">
  <si>
    <t>NS Power</t>
  </si>
  <si>
    <t>GoC</t>
  </si>
  <si>
    <t>Fortis</t>
  </si>
  <si>
    <t>Hydro One</t>
  </si>
  <si>
    <t>Province</t>
  </si>
  <si>
    <t>January 2020</t>
  </si>
  <si>
    <t>1-Year</t>
  </si>
  <si>
    <t>2-Year</t>
  </si>
  <si>
    <t>3-Year</t>
  </si>
  <si>
    <t>5-Year</t>
  </si>
  <si>
    <t>7-Year</t>
  </si>
  <si>
    <t>10-Year</t>
  </si>
  <si>
    <t>30-Year</t>
  </si>
  <si>
    <t>January 2023 (after the two downgrades by S&amp;P and DBRS in Nov and Dec, respectively)</t>
  </si>
  <si>
    <t>October 15 to November 15 2022 (after the announcement, but before the credit downgrade)</t>
  </si>
  <si>
    <t>September 2022 (just before the NS Government announcement of the FAM freeze)</t>
  </si>
  <si>
    <t>February 2024 (after the NS Government took over $117 M of the FAM)</t>
  </si>
  <si>
    <t>October 2024 (after the announcement of deal with Feds on $500 M loan guarantee for NS Power)</t>
  </si>
  <si>
    <t>August 2025 (before the current rate application was filed)</t>
  </si>
  <si>
    <t>25 October to 25 November 2025 (most recent 30 days)</t>
  </si>
  <si>
    <t>ZL752639 Corp</t>
  </si>
  <si>
    <t>EC121010 Corp</t>
  </si>
  <si>
    <t>ED111955 Corp</t>
  </si>
  <si>
    <t>ZL752640 Corp</t>
  </si>
  <si>
    <t>EC419012 Corp</t>
  </si>
  <si>
    <t>EF165298 Corp</t>
  </si>
  <si>
    <t>BW614218 Corp</t>
  </si>
  <si>
    <t>YQ692907 Corp</t>
  </si>
  <si>
    <t>BP514537 Corp</t>
  </si>
  <si>
    <t>ZH994711 Corp</t>
  </si>
  <si>
    <t>YV628362 Corp</t>
  </si>
  <si>
    <t>YL835212 Corp</t>
  </si>
  <si>
    <t>ZO650234 Corp</t>
  </si>
  <si>
    <t>BG293867 Corp</t>
  </si>
  <si>
    <t>ZS013782 Corp</t>
  </si>
  <si>
    <t>JK199135 Corp</t>
  </si>
  <si>
    <t>ZO807515 Corp</t>
  </si>
  <si>
    <t>AX922013 Corp</t>
  </si>
  <si>
    <t>BJ036313 Corp</t>
  </si>
  <si>
    <t>BULLET</t>
  </si>
  <si>
    <t>CALLABLE</t>
  </si>
  <si>
    <t>EC840688 Corp</t>
  </si>
  <si>
    <t>BR452237 Corp</t>
  </si>
  <si>
    <t>ZF260544 Corp</t>
  </si>
  <si>
    <t>EC261130 Corp</t>
  </si>
  <si>
    <t>ZG399180 Corp</t>
  </si>
  <si>
    <t>Yield</t>
  </si>
  <si>
    <t/>
  </si>
  <si>
    <t>MM123966 Corp</t>
  </si>
  <si>
    <t>AL640291 Corp</t>
  </si>
  <si>
    <t>NS</t>
  </si>
  <si>
    <t>AT253265 Corp</t>
  </si>
  <si>
    <t>BG293685 Corp</t>
  </si>
  <si>
    <t>EI914641 Corp</t>
  </si>
  <si>
    <t>ZS015151 Corp</t>
  </si>
  <si>
    <t>YV198511 Corp</t>
  </si>
  <si>
    <t>EC408414 Corp</t>
  </si>
  <si>
    <t>BZ932766 Corp</t>
  </si>
  <si>
    <t>ZS011352 Corp</t>
  </si>
  <si>
    <t>ZO807513 Corp</t>
  </si>
  <si>
    <t>EI954786 Corp</t>
  </si>
  <si>
    <t>AT253262 Corp</t>
  </si>
  <si>
    <t>Spread to Provincial</t>
  </si>
  <si>
    <t>Spread to GoC</t>
  </si>
  <si>
    <t>ONT</t>
  </si>
  <si>
    <t>Yields</t>
  </si>
  <si>
    <t>Spread above benchmark</t>
  </si>
  <si>
    <t>Benchmark</t>
  </si>
  <si>
    <t>% of Yield to Benchmark</t>
  </si>
  <si>
    <t>For Tables</t>
  </si>
  <si>
    <t>NL</t>
  </si>
  <si>
    <t>10-Yr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</si>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</sst>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&quot;&quot;"/>
    <numFmt numFmtId="165" formatCode="0.0%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 val="singleAccounting"/>
      <sz val="11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 val="singleAccounting"/>
      <sz val="11"/>
      <color theme="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952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E0D9"/>
        <bgColor indexed="64"/>
      </patternFill>
    </fill>
    <fill>
      <patternFill patternType="solid">
        <fgColor rgb="FFFFF9E1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Continuous"/>
    </xf>
    <xf numFmtId="17" fontId="1" fillId="0" borderId="0" xfId="0" quotePrefix="1" applyNumberFormat="1" applyFont="1"/>
    <xf numFmtId="0" fontId="0" fillId="0" borderId="0" xfId="0" applyAlignment="1">
      <alignment horizontal="left" indent="1"/>
    </xf>
    <xf numFmtId="9" fontId="0" fillId="0" borderId="0" xfId="0" applyNumberFormat="1"/>
    <xf numFmtId="14" fontId="0" fillId="0" borderId="0" xfId="0" applyNumberFormat="1"/>
    <xf numFmtId="0" fontId="0" fillId="3" borderId="1" xfId="0" applyFill="1" applyBorder="1"/>
    <xf numFmtId="0" fontId="1" fillId="0" borderId="0" xfId="0" applyFont="1"/>
    <xf numFmtId="14" fontId="1" fillId="0" borderId="0" xfId="0" applyNumberFormat="1" applyFont="1"/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64" fontId="0" fillId="3" borderId="1" xfId="0" applyNumberFormat="1" applyFill="1" applyBorder="1"/>
    <xf numFmtId="0" fontId="3" fillId="2" borderId="0" xfId="0" applyFont="1" applyFill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1" fillId="7" borderId="1" xfId="0" applyNumberFormat="1" applyFont="1" applyFill="1" applyBorder="1" applyAlignment="1">
      <alignment horizontal="center"/>
    </xf>
    <xf numFmtId="165" fontId="0" fillId="0" borderId="0" xfId="0" applyNumberFormat="1"/>
    <xf numFmtId="1" fontId="0" fillId="8" borderId="1" xfId="0" applyNumberForma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/>
    <xf numFmtId="0" fontId="2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5266"/>
      <color rgb="FFDAE9F8"/>
      <color rgb="FFFFF9E1"/>
      <color rgb="FFFFE0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worksheet" Target="worksheets/sheet1.xml"/><Relationship Id="rId18" Type="http://schemas.openxmlformats.org/officeDocument/2006/relationships/customXml" Target="../customXml/item1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chartsheet" Target="chartsheets/sheet12.xml"/><Relationship Id="rId17" Type="http://schemas.openxmlformats.org/officeDocument/2006/relationships/calcChain" Target="calcChain.xml"/><Relationship Id="rId2" Type="http://schemas.openxmlformats.org/officeDocument/2006/relationships/chartsheet" Target="chart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1.xml"/><Relationship Id="rId5" Type="http://schemas.openxmlformats.org/officeDocument/2006/relationships/chartsheet" Target="chartsheets/sheet5.xml"/><Relationship Id="rId15" Type="http://schemas.openxmlformats.org/officeDocument/2006/relationships/styles" Target="styles.xml"/><Relationship Id="rId10" Type="http://schemas.openxmlformats.org/officeDocument/2006/relationships/chartsheet" Target="chartsheets/sheet10.xml"/><Relationship Id="rId19" Type="http://schemas.openxmlformats.org/officeDocument/2006/relationships/customXml" Target="../customXml/item2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chemeClr val="tx1"/>
                </a:solidFill>
              </a:rPr>
              <a:t>January 1 - January 31, 2020 Spread to Province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Summary!$AG$7</c:f>
              <c:strCache>
                <c:ptCount val="1"/>
                <c:pt idx="0">
                  <c:v>NS Power</c:v>
                </c:pt>
              </c:strCache>
            </c:strRef>
          </c:tx>
          <c:spPr>
            <a:solidFill>
              <a:srgbClr val="DAE9F8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3-4BC1-9892-BBFBA79ACC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1-4420-9F4D-867766E1A84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81-4420-9F4D-867766E1A8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81-4420-9F4D-867766E1A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Summary!$C$9:$C$15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Summary!$AG$9:$AG$15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94.154813333333323</c:v>
                </c:pt>
                <c:pt idx="4">
                  <c:v>0</c:v>
                </c:pt>
                <c:pt idx="5">
                  <c:v>82.996613333333158</c:v>
                </c:pt>
                <c:pt idx="6">
                  <c:v>66.358616666666563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1-4635-B6E8-92B4F41607D5}"/>
            </c:ext>
          </c:extLst>
        </c:ser>
        <c:ser>
          <c:idx val="1"/>
          <c:order val="1"/>
          <c:tx>
            <c:strRef>
              <c:f>Summary!$AH$7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rgbClr val="FFF9E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E3-4BC1-9892-BBFBA79ACC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81-4420-9F4D-867766E1A84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81-4420-9F4D-867766E1A8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8E-4A1C-AE20-088E118476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1-4420-9F4D-867766E1A84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1-4420-9F4D-867766E1A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Summary!$C$9:$C$15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Summary!$AH$9:$AH$15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45.947296666666858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1-4635-B6E8-92B4F41607D5}"/>
            </c:ext>
          </c:extLst>
        </c:ser>
        <c:ser>
          <c:idx val="2"/>
          <c:order val="2"/>
          <c:tx>
            <c:strRef>
              <c:f>Summary!$AI$7</c:f>
              <c:strCache>
                <c:ptCount val="1"/>
                <c:pt idx="0">
                  <c:v>Hydro One</c:v>
                </c:pt>
              </c:strCache>
            </c:strRef>
          </c:tx>
          <c:spPr>
            <a:solidFill>
              <a:srgbClr val="FFE0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Summary!$C$9:$C$15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Summary!$AI$9:$AI$15</c:f>
              <c:numCache>
                <c:formatCode>0</c:formatCode>
                <c:ptCount val="7"/>
                <c:pt idx="0">
                  <c:v>27.354343333333361</c:v>
                </c:pt>
                <c:pt idx="1">
                  <c:v>26.147353333333399</c:v>
                </c:pt>
                <c:pt idx="2">
                  <c:v>27.975929999999863</c:v>
                </c:pt>
                <c:pt idx="3">
                  <c:v>21.752043333333205</c:v>
                </c:pt>
                <c:pt idx="4">
                  <c:v>15.534323333333361</c:v>
                </c:pt>
                <c:pt idx="5">
                  <c:v>23.728663333333429</c:v>
                </c:pt>
                <c:pt idx="6">
                  <c:v>58.145736666666608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C1-4635-B6E8-92B4F41607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8783"/>
        <c:axId val="96809743"/>
      </c:barChart>
      <c:catAx>
        <c:axId val="96808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09743"/>
        <c:crosses val="autoZero"/>
        <c:auto val="1"/>
        <c:lblAlgn val="ctr"/>
        <c:lblOffset val="100"/>
        <c:noMultiLvlLbl val="0"/>
      </c:catAx>
      <c:valAx>
        <c:axId val="96809743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;;\-" sourceLinked="0"/>
        <c:majorTickMark val="none"/>
        <c:minorTickMark val="none"/>
        <c:tickLblPos val="nextTo"/>
        <c:crossAx val="96808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Time Series for NSPI 30-year Yield Spread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Summary!$BI$20</c:f>
              <c:strCache>
                <c:ptCount val="1"/>
                <c:pt idx="0">
                  <c:v>NS</c:v>
                </c:pt>
              </c:strCache>
            </c:strRef>
          </c:tx>
          <c:spPr>
            <a:solidFill>
              <a:srgbClr val="1952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Summary!$BG$17:$BN$17</c:f>
              <c:numCache>
                <c:formatCode>m/d/yyyy</c:formatCode>
                <c:ptCount val="8"/>
                <c:pt idx="0">
                  <c:v>43861</c:v>
                </c:pt>
                <c:pt idx="1">
                  <c:v>44834</c:v>
                </c:pt>
                <c:pt idx="2">
                  <c:v>44880</c:v>
                </c:pt>
                <c:pt idx="3">
                  <c:v>44957</c:v>
                </c:pt>
                <c:pt idx="4">
                  <c:v>45351</c:v>
                </c:pt>
                <c:pt idx="5">
                  <c:v>45596</c:v>
                </c:pt>
                <c:pt idx="6">
                  <c:v>45898</c:v>
                </c:pt>
                <c:pt idx="7">
                  <c:v>45986</c:v>
                </c:pt>
              </c:numCache>
            </c:numRef>
          </c:cat>
          <c:val>
            <c:numRef>
              <c:f>Summary!$BI$21:$BI$28</c:f>
              <c:numCache>
                <c:formatCode>0</c:formatCode>
                <c:ptCount val="8"/>
                <c:pt idx="0">
                  <c:v>66.358616666666563</c:v>
                </c:pt>
                <c:pt idx="1">
                  <c:v>75.283974233333936</c:v>
                </c:pt>
                <c:pt idx="2">
                  <c:v>92.856580133334205</c:v>
                </c:pt>
                <c:pt idx="3">
                  <c:v>108.24808560000059</c:v>
                </c:pt>
                <c:pt idx="4">
                  <c:v>93.150050333333922</c:v>
                </c:pt>
                <c:pt idx="5">
                  <c:v>79.526345433334541</c:v>
                </c:pt>
                <c:pt idx="6">
                  <c:v>40.318673633334981</c:v>
                </c:pt>
                <c:pt idx="7">
                  <c:v>48.699685500001635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A-46DA-BF47-F16F362345C7}"/>
            </c:ext>
          </c:extLst>
        </c:ser>
        <c:ser>
          <c:idx val="1"/>
          <c:order val="1"/>
          <c:tx>
            <c:strRef>
              <c:f>Summary!$BJ$20</c:f>
              <c:strCache>
                <c:ptCount val="1"/>
                <c:pt idx="0">
                  <c:v>GoC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Summary!$BG$17:$BN$17</c:f>
              <c:numCache>
                <c:formatCode>m/d/yyyy</c:formatCode>
                <c:ptCount val="8"/>
                <c:pt idx="0">
                  <c:v>43861</c:v>
                </c:pt>
                <c:pt idx="1">
                  <c:v>44834</c:v>
                </c:pt>
                <c:pt idx="2">
                  <c:v>44880</c:v>
                </c:pt>
                <c:pt idx="3">
                  <c:v>44957</c:v>
                </c:pt>
                <c:pt idx="4">
                  <c:v>45351</c:v>
                </c:pt>
                <c:pt idx="5">
                  <c:v>45596</c:v>
                </c:pt>
                <c:pt idx="6">
                  <c:v>45898</c:v>
                </c:pt>
                <c:pt idx="7">
                  <c:v>45986</c:v>
                </c:pt>
              </c:numCache>
            </c:numRef>
          </c:cat>
          <c:val>
            <c:numRef>
              <c:f>Summary!$BJ$21:$BJ$28</c:f>
              <c:numCache>
                <c:formatCode>0</c:formatCode>
                <c:ptCount val="8"/>
                <c:pt idx="0">
                  <c:v>143.95376999999996</c:v>
                </c:pt>
                <c:pt idx="1">
                  <c:v>178.80005756666719</c:v>
                </c:pt>
                <c:pt idx="2">
                  <c:v>201.24899013333425</c:v>
                </c:pt>
                <c:pt idx="3">
                  <c:v>208.44595893333417</c:v>
                </c:pt>
                <c:pt idx="4">
                  <c:v>192.70430033333383</c:v>
                </c:pt>
                <c:pt idx="5">
                  <c:v>181.06106543333459</c:v>
                </c:pt>
                <c:pt idx="6">
                  <c:v>134.85383696666827</c:v>
                </c:pt>
                <c:pt idx="7">
                  <c:v>135.70424550000172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A-46DA-BF47-F16F362345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27077631"/>
        <c:axId val="927065631"/>
      </c:barChart>
      <c:catAx>
        <c:axId val="9270776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065631"/>
        <c:crosses val="autoZero"/>
        <c:auto val="0"/>
        <c:lblAlgn val="ctr"/>
        <c:lblOffset val="100"/>
        <c:noMultiLvlLbl val="0"/>
      </c:catAx>
      <c:valAx>
        <c:axId val="92706563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Spread over benchmark (bps)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;;\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077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Time Series for Hydro One 10-year Yield Spread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Summary!$BL$20</c:f>
              <c:strCache>
                <c:ptCount val="1"/>
                <c:pt idx="0">
                  <c:v>ONT</c:v>
                </c:pt>
              </c:strCache>
            </c:strRef>
          </c:tx>
          <c:spPr>
            <a:solidFill>
              <a:srgbClr val="1952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Summary!$BG$17:$BN$17</c:f>
              <c:numCache>
                <c:formatCode>m/d/yyyy</c:formatCode>
                <c:ptCount val="8"/>
                <c:pt idx="0">
                  <c:v>43861</c:v>
                </c:pt>
                <c:pt idx="1">
                  <c:v>44834</c:v>
                </c:pt>
                <c:pt idx="2">
                  <c:v>44880</c:v>
                </c:pt>
                <c:pt idx="3">
                  <c:v>44957</c:v>
                </c:pt>
                <c:pt idx="4">
                  <c:v>45351</c:v>
                </c:pt>
                <c:pt idx="5">
                  <c:v>45596</c:v>
                </c:pt>
                <c:pt idx="6">
                  <c:v>45898</c:v>
                </c:pt>
                <c:pt idx="7">
                  <c:v>45986</c:v>
                </c:pt>
              </c:numCache>
            </c:numRef>
          </c:cat>
          <c:val>
            <c:numRef>
              <c:f>Summary!$BL$21:$BL$28</c:f>
              <c:numCache>
                <c:formatCode>0</c:formatCode>
                <c:ptCount val="8"/>
                <c:pt idx="0">
                  <c:v>23.728663333333429</c:v>
                </c:pt>
                <c:pt idx="1">
                  <c:v>83.662322599999754</c:v>
                </c:pt>
                <c:pt idx="2">
                  <c:v>102.50368273333311</c:v>
                </c:pt>
                <c:pt idx="3">
                  <c:v>89.721700899999917</c:v>
                </c:pt>
                <c:pt idx="4">
                  <c:v>54.740411099999847</c:v>
                </c:pt>
                <c:pt idx="5">
                  <c:v>29.902428066666801</c:v>
                </c:pt>
                <c:pt idx="6">
                  <c:v>18.548002366666424</c:v>
                </c:pt>
                <c:pt idx="7">
                  <c:v>24.85295596666657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5-47C1-866B-2FB27C7F684D}"/>
            </c:ext>
          </c:extLst>
        </c:ser>
        <c:ser>
          <c:idx val="1"/>
          <c:order val="1"/>
          <c:tx>
            <c:strRef>
              <c:f>Summary!$BM$20</c:f>
              <c:strCache>
                <c:ptCount val="1"/>
                <c:pt idx="0">
                  <c:v>GoC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Summary!$BG$17:$BN$17</c:f>
              <c:numCache>
                <c:formatCode>m/d/yyyy</c:formatCode>
                <c:ptCount val="8"/>
                <c:pt idx="0">
                  <c:v>43861</c:v>
                </c:pt>
                <c:pt idx="1">
                  <c:v>44834</c:v>
                </c:pt>
                <c:pt idx="2">
                  <c:v>44880</c:v>
                </c:pt>
                <c:pt idx="3">
                  <c:v>44957</c:v>
                </c:pt>
                <c:pt idx="4">
                  <c:v>45351</c:v>
                </c:pt>
                <c:pt idx="5">
                  <c:v>45596</c:v>
                </c:pt>
                <c:pt idx="6">
                  <c:v>45898</c:v>
                </c:pt>
                <c:pt idx="7">
                  <c:v>45986</c:v>
                </c:pt>
              </c:numCache>
            </c:numRef>
          </c:cat>
          <c:val>
            <c:numRef>
              <c:f>Summary!$BM$21:$BM$28</c:f>
              <c:numCache>
                <c:formatCode>0</c:formatCode>
                <c:ptCount val="8"/>
                <c:pt idx="0">
                  <c:v>83.616673333333381</c:v>
                </c:pt>
                <c:pt idx="1">
                  <c:v>160.26237926666653</c:v>
                </c:pt>
                <c:pt idx="2">
                  <c:v>183.17313273333326</c:v>
                </c:pt>
                <c:pt idx="3">
                  <c:v>163.01719089999995</c:v>
                </c:pt>
                <c:pt idx="4">
                  <c:v>119.95358776666654</c:v>
                </c:pt>
                <c:pt idx="5">
                  <c:v>94.174481400000104</c:v>
                </c:pt>
                <c:pt idx="6">
                  <c:v>73.404485699999782</c:v>
                </c:pt>
                <c:pt idx="7">
                  <c:v>76.744312633333038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D5-47C1-866B-2FB27C7F68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27077631"/>
        <c:axId val="927065631"/>
      </c:barChart>
      <c:catAx>
        <c:axId val="9270776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065631"/>
        <c:crosses val="autoZero"/>
        <c:auto val="0"/>
        <c:lblAlgn val="ctr"/>
        <c:lblOffset val="100"/>
        <c:noMultiLvlLbl val="0"/>
      </c:catAx>
      <c:valAx>
        <c:axId val="92706563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Spread over benchmark (bps)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;;\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077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Time Series for Hydro One 30-year Yield Spread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Summary!$BO$20</c:f>
              <c:strCache>
                <c:ptCount val="1"/>
                <c:pt idx="0">
                  <c:v>ONT</c:v>
                </c:pt>
              </c:strCache>
            </c:strRef>
          </c:tx>
          <c:spPr>
            <a:solidFill>
              <a:srgbClr val="1952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Summary!$BG$17:$BN$17</c:f>
              <c:numCache>
                <c:formatCode>m/d/yyyy</c:formatCode>
                <c:ptCount val="8"/>
                <c:pt idx="0">
                  <c:v>43861</c:v>
                </c:pt>
                <c:pt idx="1">
                  <c:v>44834</c:v>
                </c:pt>
                <c:pt idx="2">
                  <c:v>44880</c:v>
                </c:pt>
                <c:pt idx="3">
                  <c:v>44957</c:v>
                </c:pt>
                <c:pt idx="4">
                  <c:v>45351</c:v>
                </c:pt>
                <c:pt idx="5">
                  <c:v>45596</c:v>
                </c:pt>
                <c:pt idx="6">
                  <c:v>45898</c:v>
                </c:pt>
                <c:pt idx="7">
                  <c:v>45986</c:v>
                </c:pt>
              </c:numCache>
            </c:numRef>
          </c:cat>
          <c:val>
            <c:numRef>
              <c:f>Summary!$BO$21:$BO$28</c:f>
              <c:numCache>
                <c:formatCode>0</c:formatCode>
                <c:ptCount val="8"/>
                <c:pt idx="0">
                  <c:v>58.145736666666608</c:v>
                </c:pt>
                <c:pt idx="1">
                  <c:v>61.769784699999889</c:v>
                </c:pt>
                <c:pt idx="2">
                  <c:v>71.274405133333005</c:v>
                </c:pt>
                <c:pt idx="3">
                  <c:v>62.522098433332815</c:v>
                </c:pt>
                <c:pt idx="4">
                  <c:v>48.283898333333298</c:v>
                </c:pt>
                <c:pt idx="5">
                  <c:v>45.542079399999864</c:v>
                </c:pt>
                <c:pt idx="6">
                  <c:v>24.681689966667307</c:v>
                </c:pt>
                <c:pt idx="7">
                  <c:v>33.374079833333496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A-40CD-BB68-08D0EED6A39E}"/>
            </c:ext>
          </c:extLst>
        </c:ser>
        <c:ser>
          <c:idx val="1"/>
          <c:order val="1"/>
          <c:tx>
            <c:strRef>
              <c:f>Summary!$BP$20</c:f>
              <c:strCache>
                <c:ptCount val="1"/>
                <c:pt idx="0">
                  <c:v>GoC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Summary!$BG$17:$BN$17</c:f>
              <c:numCache>
                <c:formatCode>m/d/yyyy</c:formatCode>
                <c:ptCount val="8"/>
                <c:pt idx="0">
                  <c:v>43861</c:v>
                </c:pt>
                <c:pt idx="1">
                  <c:v>44834</c:v>
                </c:pt>
                <c:pt idx="2">
                  <c:v>44880</c:v>
                </c:pt>
                <c:pt idx="3">
                  <c:v>44957</c:v>
                </c:pt>
                <c:pt idx="4">
                  <c:v>45351</c:v>
                </c:pt>
                <c:pt idx="5">
                  <c:v>45596</c:v>
                </c:pt>
                <c:pt idx="6">
                  <c:v>45898</c:v>
                </c:pt>
                <c:pt idx="7">
                  <c:v>45986</c:v>
                </c:pt>
              </c:numCache>
            </c:numRef>
          </c:cat>
          <c:val>
            <c:numRef>
              <c:f>Summary!$BP$21:$BP$28</c:f>
              <c:numCache>
                <c:formatCode>0</c:formatCode>
                <c:ptCount val="8"/>
                <c:pt idx="0">
                  <c:v>130.66208999999992</c:v>
                </c:pt>
                <c:pt idx="1">
                  <c:v>157.9470680333331</c:v>
                </c:pt>
                <c:pt idx="2">
                  <c:v>171.45098179999985</c:v>
                </c:pt>
                <c:pt idx="3">
                  <c:v>154.26320509999982</c:v>
                </c:pt>
                <c:pt idx="4">
                  <c:v>135.27681499999994</c:v>
                </c:pt>
                <c:pt idx="5">
                  <c:v>134.24746606666645</c:v>
                </c:pt>
                <c:pt idx="6">
                  <c:v>106.46035330000046</c:v>
                </c:pt>
                <c:pt idx="7">
                  <c:v>108.23591650000043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A-40CD-BB68-08D0EED6A3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27077631"/>
        <c:axId val="927065631"/>
      </c:barChart>
      <c:catAx>
        <c:axId val="9270776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065631"/>
        <c:crosses val="autoZero"/>
        <c:auto val="0"/>
        <c:lblAlgn val="ctr"/>
        <c:lblOffset val="100"/>
        <c:noMultiLvlLbl val="0"/>
      </c:catAx>
      <c:valAx>
        <c:axId val="92706563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Spread over benchmark (bps)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;;\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077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chemeClr val="tx1"/>
                </a:solidFill>
              </a:rPr>
              <a:t>September 1 - September 29, 2022 Spread to Province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Summary!$AG$7</c:f>
              <c:strCache>
                <c:ptCount val="1"/>
                <c:pt idx="0">
                  <c:v>NS Power</c:v>
                </c:pt>
              </c:strCache>
            </c:strRef>
          </c:tx>
          <c:spPr>
            <a:solidFill>
              <a:srgbClr val="DAE9F8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9-47C9-B4EF-F1E562C9A0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9-47C9-B4EF-F1E562C9A0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9-47C9-B4EF-F1E562C9A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Summary!$C$17:$C$23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Summary!$AG$17:$AG$23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120.1008962333338</c:v>
                </c:pt>
                <c:pt idx="3">
                  <c:v>0</c:v>
                </c:pt>
                <c:pt idx="4">
                  <c:v>129.71586709999968</c:v>
                </c:pt>
                <c:pt idx="5">
                  <c:v>95.961413600000412</c:v>
                </c:pt>
                <c:pt idx="6">
                  <c:v>75.283974233333936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69-44D7-AA17-13BFBD42ED2E}"/>
            </c:ext>
          </c:extLst>
        </c:ser>
        <c:ser>
          <c:idx val="1"/>
          <c:order val="1"/>
          <c:tx>
            <c:strRef>
              <c:f>Summary!$AH$7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rgbClr val="FFF9E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9-47C9-B4EF-F1E562C9A0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9-47C9-B4EF-F1E562C9A0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99-47C9-B4EF-F1E562C9A0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99-47C9-B4EF-F1E562C9A02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99-47C9-B4EF-F1E562C9A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Summary!$C$17:$C$23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Summary!$AH$17:$AH$23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83.821715233333293</c:v>
                </c:pt>
                <c:pt idx="4">
                  <c:v>88.616115166666646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9-44D7-AA17-13BFBD42ED2E}"/>
            </c:ext>
          </c:extLst>
        </c:ser>
        <c:ser>
          <c:idx val="2"/>
          <c:order val="2"/>
          <c:tx>
            <c:strRef>
              <c:f>Summary!$AI$7</c:f>
              <c:strCache>
                <c:ptCount val="1"/>
                <c:pt idx="0">
                  <c:v>Hydro One</c:v>
                </c:pt>
              </c:strCache>
            </c:strRef>
          </c:tx>
          <c:spPr>
            <a:solidFill>
              <a:srgbClr val="FFE0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Summary!$C$17:$C$23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Summary!$AI$17:$AI$23</c:f>
              <c:numCache>
                <c:formatCode>0</c:formatCode>
                <c:ptCount val="7"/>
                <c:pt idx="0">
                  <c:v>21.512175266666816</c:v>
                </c:pt>
                <c:pt idx="1">
                  <c:v>52.832454633332873</c:v>
                </c:pt>
                <c:pt idx="2">
                  <c:v>49.114735666667116</c:v>
                </c:pt>
                <c:pt idx="3">
                  <c:v>68.71913023333326</c:v>
                </c:pt>
                <c:pt idx="4">
                  <c:v>52.326740299999869</c:v>
                </c:pt>
                <c:pt idx="5">
                  <c:v>83.662322599999754</c:v>
                </c:pt>
                <c:pt idx="6">
                  <c:v>61.769784699999889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9-44D7-AA17-13BFBD42ED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8783"/>
        <c:axId val="96809743"/>
      </c:barChart>
      <c:catAx>
        <c:axId val="96808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09743"/>
        <c:crosses val="autoZero"/>
        <c:auto val="1"/>
        <c:lblAlgn val="ctr"/>
        <c:lblOffset val="100"/>
        <c:noMultiLvlLbl val="0"/>
      </c:catAx>
      <c:valAx>
        <c:axId val="96809743"/>
        <c:scaling>
          <c:orientation val="minMax"/>
        </c:scaling>
        <c:delete val="1"/>
        <c:axPos val="l"/>
        <c:numFmt formatCode="0.00;;\-" sourceLinked="0"/>
        <c:majorTickMark val="none"/>
        <c:minorTickMark val="none"/>
        <c:tickLblPos val="nextTo"/>
        <c:crossAx val="96808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October 15 - November 15, 2022 Spread to Province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Summary!$AG$7</c:f>
              <c:strCache>
                <c:ptCount val="1"/>
                <c:pt idx="0">
                  <c:v>NS Power</c:v>
                </c:pt>
              </c:strCache>
            </c:strRef>
          </c:tx>
          <c:spPr>
            <a:solidFill>
              <a:srgbClr val="DAE9F8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BE-4774-9183-9D05F27D9C5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E-4774-9183-9D05F27D9C5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BE-4774-9183-9D05F27D9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Summary!$C$25:$C$31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Summary!$AG$25:$AG$31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168.21555940000047</c:v>
                </c:pt>
                <c:pt idx="3">
                  <c:v>0</c:v>
                </c:pt>
                <c:pt idx="4">
                  <c:v>139.48756376666643</c:v>
                </c:pt>
                <c:pt idx="5">
                  <c:v>120.96415670000016</c:v>
                </c:pt>
                <c:pt idx="6">
                  <c:v>92.856580133334205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D-4776-8629-DE92C7BEE15D}"/>
            </c:ext>
          </c:extLst>
        </c:ser>
        <c:ser>
          <c:idx val="1"/>
          <c:order val="1"/>
          <c:tx>
            <c:strRef>
              <c:f>Summary!$AH$7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rgbClr val="FFF9E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BE-4774-9183-9D05F27D9C5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BE-4774-9183-9D05F27D9C5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BE-4774-9183-9D05F27D9C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BE-4774-9183-9D05F27D9C5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BE-4774-9183-9D05F27D9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Summary!$C$25:$C$31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Summary!$AH$25:$AH$31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99.391284066666572</c:v>
                </c:pt>
                <c:pt idx="4">
                  <c:v>97.993997033333073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D-4776-8629-DE92C7BEE15D}"/>
            </c:ext>
          </c:extLst>
        </c:ser>
        <c:ser>
          <c:idx val="2"/>
          <c:order val="2"/>
          <c:tx>
            <c:strRef>
              <c:f>Summary!$AI$7</c:f>
              <c:strCache>
                <c:ptCount val="1"/>
                <c:pt idx="0">
                  <c:v>Hydro One</c:v>
                </c:pt>
              </c:strCache>
            </c:strRef>
          </c:tx>
          <c:spPr>
            <a:solidFill>
              <a:srgbClr val="FFE0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Summary!$C$25:$C$31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Summary!$AI$25:$AI$31</c:f>
              <c:numCache>
                <c:formatCode>0</c:formatCode>
                <c:ptCount val="7"/>
                <c:pt idx="0">
                  <c:v>26.729743900000244</c:v>
                </c:pt>
                <c:pt idx="1">
                  <c:v>71.053388566666001</c:v>
                </c:pt>
                <c:pt idx="2">
                  <c:v>66.224173866667059</c:v>
                </c:pt>
                <c:pt idx="3">
                  <c:v>84.741922366666472</c:v>
                </c:pt>
                <c:pt idx="4">
                  <c:v>64.276479466666899</c:v>
                </c:pt>
                <c:pt idx="5">
                  <c:v>102.50368273333311</c:v>
                </c:pt>
                <c:pt idx="6">
                  <c:v>71.274405133333005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ED-4776-8629-DE92C7BEE1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8783"/>
        <c:axId val="96809743"/>
      </c:barChart>
      <c:catAx>
        <c:axId val="96808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09743"/>
        <c:crosses val="autoZero"/>
        <c:auto val="1"/>
        <c:lblAlgn val="ctr"/>
        <c:lblOffset val="100"/>
        <c:noMultiLvlLbl val="0"/>
      </c:catAx>
      <c:valAx>
        <c:axId val="96809743"/>
        <c:scaling>
          <c:orientation val="minMax"/>
        </c:scaling>
        <c:delete val="1"/>
        <c:axPos val="l"/>
        <c:numFmt formatCode="0.00;;\-" sourceLinked="0"/>
        <c:majorTickMark val="none"/>
        <c:minorTickMark val="none"/>
        <c:tickLblPos val="nextTo"/>
        <c:crossAx val="96808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ysClr val="windowText" lastClr="000000"/>
                </a:solidFill>
              </a:rPr>
              <a:t>January 1 - January 31, 2023 Spread to Province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Summary!$AG$7</c:f>
              <c:strCache>
                <c:ptCount val="1"/>
                <c:pt idx="0">
                  <c:v>NS Power</c:v>
                </c:pt>
              </c:strCache>
            </c:strRef>
          </c:tx>
          <c:spPr>
            <a:solidFill>
              <a:srgbClr val="DAE9F8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15-4EFE-86DA-7044FE8B6F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15-4EFE-86DA-7044FE8B6FD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15-4EFE-86DA-7044FE8B6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Summary!$C$33:$C$39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Summary!$AG$33:$AG$39</c:f>
              <c:numCache>
                <c:formatCode>0</c:formatCode>
                <c:ptCount val="7"/>
                <c:pt idx="0">
                  <c:v>0</c:v>
                </c:pt>
                <c:pt idx="1">
                  <c:v>154.48600656666719</c:v>
                </c:pt>
                <c:pt idx="2">
                  <c:v>0</c:v>
                </c:pt>
                <c:pt idx="3">
                  <c:v>0</c:v>
                </c:pt>
                <c:pt idx="4">
                  <c:v>161.93660913333292</c:v>
                </c:pt>
                <c:pt idx="5">
                  <c:v>136.04157096666728</c:v>
                </c:pt>
                <c:pt idx="6">
                  <c:v>108.24808560000059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1-40F1-A876-C887A1F317CD}"/>
            </c:ext>
          </c:extLst>
        </c:ser>
        <c:ser>
          <c:idx val="1"/>
          <c:order val="1"/>
          <c:tx>
            <c:strRef>
              <c:f>Summary!$AH$7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rgbClr val="FFF9E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15-4EFE-86DA-7044FE8B6FD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15-4EFE-86DA-7044FE8B6F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FE-4612-BF08-2A207EE8937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15-4EFE-86DA-7044FE8B6FD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215-4EFE-86DA-7044FE8B6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Summary!$C$33:$C$39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Summary!$AH$33:$AH$39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90.612388133333411</c:v>
                </c:pt>
                <c:pt idx="4">
                  <c:v>75.993954799999983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F1-40F1-A876-C887A1F317CD}"/>
            </c:ext>
          </c:extLst>
        </c:ser>
        <c:ser>
          <c:idx val="2"/>
          <c:order val="2"/>
          <c:tx>
            <c:strRef>
              <c:f>Summary!$AI$7</c:f>
              <c:strCache>
                <c:ptCount val="1"/>
                <c:pt idx="0">
                  <c:v>Hydro One</c:v>
                </c:pt>
              </c:strCache>
            </c:strRef>
          </c:tx>
          <c:spPr>
            <a:solidFill>
              <a:srgbClr val="FFE0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Summary!$C$33:$C$39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Summary!$AI$33:$AI$39</c:f>
              <c:numCache>
                <c:formatCode>0</c:formatCode>
                <c:ptCount val="7"/>
                <c:pt idx="0">
                  <c:v>45.569789699999035</c:v>
                </c:pt>
                <c:pt idx="1">
                  <c:v>51.915528633333508</c:v>
                </c:pt>
                <c:pt idx="2">
                  <c:v>60.812823300000559</c:v>
                </c:pt>
                <c:pt idx="3">
                  <c:v>74.709201433333078</c:v>
                </c:pt>
                <c:pt idx="4">
                  <c:v>60.087836199999686</c:v>
                </c:pt>
                <c:pt idx="5">
                  <c:v>89.721700899999917</c:v>
                </c:pt>
                <c:pt idx="6">
                  <c:v>62.522098433332815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F1-40F1-A876-C887A1F317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8783"/>
        <c:axId val="96809743"/>
      </c:barChart>
      <c:catAx>
        <c:axId val="96808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09743"/>
        <c:crosses val="autoZero"/>
        <c:auto val="1"/>
        <c:lblAlgn val="ctr"/>
        <c:lblOffset val="100"/>
        <c:noMultiLvlLbl val="0"/>
      </c:catAx>
      <c:valAx>
        <c:axId val="96809743"/>
        <c:scaling>
          <c:orientation val="minMax"/>
        </c:scaling>
        <c:delete val="1"/>
        <c:axPos val="l"/>
        <c:numFmt formatCode="0.00;;\-" sourceLinked="0"/>
        <c:majorTickMark val="none"/>
        <c:minorTickMark val="none"/>
        <c:tickLblPos val="nextTo"/>
        <c:crossAx val="96808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February 1 - February 29, 2023 Spread to Province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Summary!$AG$7</c:f>
              <c:strCache>
                <c:ptCount val="1"/>
                <c:pt idx="0">
                  <c:v>NS Power</c:v>
                </c:pt>
              </c:strCache>
            </c:strRef>
          </c:tx>
          <c:spPr>
            <a:solidFill>
              <a:srgbClr val="DAE9F8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E8-425C-93A8-DD976C2065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E8-425C-93A8-DD976C2065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8-425C-93A8-DD976C206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Summary!$C$41:$C$47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Summary!$AG$41:$AG$47</c:f>
              <c:numCache>
                <c:formatCode>0</c:formatCode>
                <c:ptCount val="7"/>
                <c:pt idx="0">
                  <c:v>124.99147300000106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162.37397946666641</c:v>
                </c:pt>
                <c:pt idx="5">
                  <c:v>114.49691883333372</c:v>
                </c:pt>
                <c:pt idx="6">
                  <c:v>93.150050333333922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00-4948-9267-0F238503BAA8}"/>
            </c:ext>
          </c:extLst>
        </c:ser>
        <c:ser>
          <c:idx val="1"/>
          <c:order val="1"/>
          <c:tx>
            <c:strRef>
              <c:f>Summary!$AH$7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rgbClr val="FFF9E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E8-425C-93A8-DD976C2065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4D-45BA-A01C-925289C0C1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8-425C-93A8-DD976C2065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8-425C-93A8-DD976C2065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8-425C-93A8-DD976C206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Summary!$C$41:$C$47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Summary!$AH$41:$AH$47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57.675198899999884</c:v>
                </c:pt>
                <c:pt idx="4">
                  <c:v>0</c:v>
                </c:pt>
                <c:pt idx="5">
                  <c:v>54.884083066666506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0-4948-9267-0F238503BAA8}"/>
            </c:ext>
          </c:extLst>
        </c:ser>
        <c:ser>
          <c:idx val="2"/>
          <c:order val="2"/>
          <c:tx>
            <c:strRef>
              <c:f>Summary!$AI$7</c:f>
              <c:strCache>
                <c:ptCount val="1"/>
                <c:pt idx="0">
                  <c:v>Hydro One</c:v>
                </c:pt>
              </c:strCache>
            </c:strRef>
          </c:tx>
          <c:spPr>
            <a:solidFill>
              <a:srgbClr val="FFE0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Summary!$C$41:$C$47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Summary!$AI$41:$AI$47</c:f>
              <c:numCache>
                <c:formatCode>0</c:formatCode>
                <c:ptCount val="7"/>
                <c:pt idx="0">
                  <c:v>11.343011866666018</c:v>
                </c:pt>
                <c:pt idx="1">
                  <c:v>26.92952933333396</c:v>
                </c:pt>
                <c:pt idx="2">
                  <c:v>25.605494933333887</c:v>
                </c:pt>
                <c:pt idx="3">
                  <c:v>40.417480533333446</c:v>
                </c:pt>
                <c:pt idx="4">
                  <c:v>29.440778600000044</c:v>
                </c:pt>
                <c:pt idx="5">
                  <c:v>54.740411099999847</c:v>
                </c:pt>
                <c:pt idx="6">
                  <c:v>48.283898333333298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00-4948-9267-0F238503BA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8783"/>
        <c:axId val="96809743"/>
      </c:barChart>
      <c:catAx>
        <c:axId val="96808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09743"/>
        <c:crosses val="autoZero"/>
        <c:auto val="1"/>
        <c:lblAlgn val="ctr"/>
        <c:lblOffset val="100"/>
        <c:noMultiLvlLbl val="0"/>
      </c:catAx>
      <c:valAx>
        <c:axId val="96809743"/>
        <c:scaling>
          <c:orientation val="minMax"/>
        </c:scaling>
        <c:delete val="1"/>
        <c:axPos val="l"/>
        <c:numFmt formatCode="0.00;;\-" sourceLinked="0"/>
        <c:majorTickMark val="none"/>
        <c:minorTickMark val="none"/>
        <c:tickLblPos val="nextTo"/>
        <c:crossAx val="96808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ysClr val="windowText" lastClr="000000"/>
                </a:solidFill>
              </a:rPr>
              <a:t>October 1 - October 31, 2024 Spread to Province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Summary!$AG$7</c:f>
              <c:strCache>
                <c:ptCount val="1"/>
                <c:pt idx="0">
                  <c:v>NS Power</c:v>
                </c:pt>
              </c:strCache>
            </c:strRef>
          </c:tx>
          <c:spPr>
            <a:solidFill>
              <a:srgbClr val="DAE9F8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2E-4488-B008-FE63CC85532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2E-4488-B008-FE63CC85532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2E-4488-B008-FE63CC855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Summary!$C$49:$C$55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Summary!$AG$49:$AG$55</c:f>
              <c:numCache>
                <c:formatCode>0</c:formatCode>
                <c:ptCount val="7"/>
                <c:pt idx="0">
                  <c:v>119.92171240000056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146.91394983333316</c:v>
                </c:pt>
                <c:pt idx="5">
                  <c:v>104.26613936666467</c:v>
                </c:pt>
                <c:pt idx="6">
                  <c:v>79.526345433334541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0-4B9B-8D33-3F9A5E0C1F08}"/>
            </c:ext>
          </c:extLst>
        </c:ser>
        <c:ser>
          <c:idx val="1"/>
          <c:order val="1"/>
          <c:tx>
            <c:strRef>
              <c:f>Summary!$AH$7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rgbClr val="FFF9E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2E-4488-B008-FE63CC8553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F4-4645-9426-DFD406C1D6D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2E-4488-B008-FE63CC855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Summary!$C$49:$C$55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Summary!$AH$49:$AH$55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46.621623400000203</c:v>
                </c:pt>
                <c:pt idx="3">
                  <c:v>55.951287300000104</c:v>
                </c:pt>
                <c:pt idx="4">
                  <c:v>62.493745433333402</c:v>
                </c:pt>
                <c:pt idx="5">
                  <c:v>43.978413433334197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50-4B9B-8D33-3F9A5E0C1F08}"/>
            </c:ext>
          </c:extLst>
        </c:ser>
        <c:ser>
          <c:idx val="2"/>
          <c:order val="2"/>
          <c:tx>
            <c:strRef>
              <c:f>Summary!$AI$7</c:f>
              <c:strCache>
                <c:ptCount val="1"/>
                <c:pt idx="0">
                  <c:v>Hydro One</c:v>
                </c:pt>
              </c:strCache>
            </c:strRef>
          </c:tx>
          <c:spPr>
            <a:solidFill>
              <a:srgbClr val="FFE0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Summary!$C$49:$C$55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Summary!$AI$49:$AI$55</c:f>
              <c:numCache>
                <c:formatCode>0</c:formatCode>
                <c:ptCount val="7"/>
                <c:pt idx="0">
                  <c:v>42.261742466666476</c:v>
                </c:pt>
                <c:pt idx="1">
                  <c:v>41.945705400000179</c:v>
                </c:pt>
                <c:pt idx="2">
                  <c:v>42.510977400000115</c:v>
                </c:pt>
                <c:pt idx="3">
                  <c:v>34.966975033333426</c:v>
                </c:pt>
                <c:pt idx="4">
                  <c:v>34.671381700000097</c:v>
                </c:pt>
                <c:pt idx="5">
                  <c:v>29.902428066666801</c:v>
                </c:pt>
                <c:pt idx="6">
                  <c:v>45.542079399999864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50-4B9B-8D33-3F9A5E0C1F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8783"/>
        <c:axId val="96809743"/>
      </c:barChart>
      <c:catAx>
        <c:axId val="96808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09743"/>
        <c:crosses val="autoZero"/>
        <c:auto val="1"/>
        <c:lblAlgn val="ctr"/>
        <c:lblOffset val="100"/>
        <c:noMultiLvlLbl val="0"/>
      </c:catAx>
      <c:valAx>
        <c:axId val="96809743"/>
        <c:scaling>
          <c:orientation val="minMax"/>
        </c:scaling>
        <c:delete val="1"/>
        <c:axPos val="l"/>
        <c:numFmt formatCode="0.00;;\-" sourceLinked="0"/>
        <c:majorTickMark val="none"/>
        <c:minorTickMark val="none"/>
        <c:tickLblPos val="nextTo"/>
        <c:crossAx val="96808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ysClr val="windowText" lastClr="000000"/>
                </a:solidFill>
              </a:rPr>
              <a:t>August 1 - August 29, 2025 Spread to Province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Summary!$AG$7</c:f>
              <c:strCache>
                <c:ptCount val="1"/>
                <c:pt idx="0">
                  <c:v>NS Power</c:v>
                </c:pt>
              </c:strCache>
            </c:strRef>
          </c:tx>
          <c:spPr>
            <a:solidFill>
              <a:srgbClr val="DAE9F8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F6-494B-B84C-B069064DF86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F6-494B-B84C-B069064DF8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F6-494B-B84C-B069064DF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Summary!$C$57:$C$63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Summary!$AG$57:$AG$63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141.77930776666659</c:v>
                </c:pt>
                <c:pt idx="4">
                  <c:v>78.037383499999692</c:v>
                </c:pt>
                <c:pt idx="5">
                  <c:v>73.646197199997914</c:v>
                </c:pt>
                <c:pt idx="6">
                  <c:v>40.318673633334981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D-454F-8E6D-558A55D127D1}"/>
            </c:ext>
          </c:extLst>
        </c:ser>
        <c:ser>
          <c:idx val="1"/>
          <c:order val="1"/>
          <c:tx>
            <c:strRef>
              <c:f>Summary!$AH$7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rgbClr val="FFF9E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0-40EC-9845-F2642016AD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F6-494B-B84C-B069064DF86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F6-494B-B84C-B069064DF86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F6-494B-B84C-B069064DF86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F6-494B-B84C-B069064DF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Summary!$C$57:$C$63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Summary!$AH$57:$AH$63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13.869401966666771</c:v>
                </c:pt>
                <c:pt idx="3">
                  <c:v>0</c:v>
                </c:pt>
                <c:pt idx="4">
                  <c:v>48.275520433333043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D-454F-8E6D-558A55D127D1}"/>
            </c:ext>
          </c:extLst>
        </c:ser>
        <c:ser>
          <c:idx val="2"/>
          <c:order val="2"/>
          <c:tx>
            <c:strRef>
              <c:f>Summary!$AI$7</c:f>
              <c:strCache>
                <c:ptCount val="1"/>
                <c:pt idx="0">
                  <c:v>Hydro One</c:v>
                </c:pt>
              </c:strCache>
            </c:strRef>
          </c:tx>
          <c:spPr>
            <a:solidFill>
              <a:srgbClr val="FFE0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Summary!$C$57:$C$63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Summary!$AI$57:$AI$63</c:f>
              <c:numCache>
                <c:formatCode>0</c:formatCode>
                <c:ptCount val="7"/>
                <c:pt idx="0">
                  <c:v>18.456000133333418</c:v>
                </c:pt>
                <c:pt idx="1">
                  <c:v>5.6263293333336719</c:v>
                </c:pt>
                <c:pt idx="2">
                  <c:v>31.476704500000096</c:v>
                </c:pt>
                <c:pt idx="3">
                  <c:v>41.800995400001625</c:v>
                </c:pt>
                <c:pt idx="4">
                  <c:v>47.503384766666329</c:v>
                </c:pt>
                <c:pt idx="5">
                  <c:v>18.548002366666424</c:v>
                </c:pt>
                <c:pt idx="6">
                  <c:v>24.681689966667307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5D-454F-8E6D-558A55D127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8783"/>
        <c:axId val="96809743"/>
      </c:barChart>
      <c:catAx>
        <c:axId val="96808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09743"/>
        <c:crosses val="autoZero"/>
        <c:auto val="1"/>
        <c:lblAlgn val="ctr"/>
        <c:lblOffset val="100"/>
        <c:noMultiLvlLbl val="0"/>
      </c:catAx>
      <c:valAx>
        <c:axId val="96809743"/>
        <c:scaling>
          <c:orientation val="minMax"/>
        </c:scaling>
        <c:delete val="1"/>
        <c:axPos val="l"/>
        <c:numFmt formatCode="0.00;;\-" sourceLinked="0"/>
        <c:majorTickMark val="none"/>
        <c:minorTickMark val="none"/>
        <c:tickLblPos val="nextTo"/>
        <c:crossAx val="96808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>
                <a:solidFill>
                  <a:sysClr val="windowText" lastClr="000000"/>
                </a:solidFill>
              </a:rPr>
              <a:t>October 25 - November 25, 2025 Spread to Province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Summary!$AG$7</c:f>
              <c:strCache>
                <c:ptCount val="1"/>
                <c:pt idx="0">
                  <c:v>NS Power</c:v>
                </c:pt>
              </c:strCache>
            </c:strRef>
          </c:tx>
          <c:spPr>
            <a:solidFill>
              <a:srgbClr val="DAE9F8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5-4329-B5BC-8CFC90A65E8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05-4329-B5BC-8CFC90A65E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05-4329-B5BC-8CFC90A65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Summary!$C$65:$C$71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Summary!$AG$65:$AG$71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146.64633173333311</c:v>
                </c:pt>
                <c:pt idx="4">
                  <c:v>76.655268999999635</c:v>
                </c:pt>
                <c:pt idx="5">
                  <c:v>72.248093499998163</c:v>
                </c:pt>
                <c:pt idx="6">
                  <c:v>48.699685500001635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0F-4209-B9EF-7EA7EF4C5840}"/>
            </c:ext>
          </c:extLst>
        </c:ser>
        <c:ser>
          <c:idx val="1"/>
          <c:order val="1"/>
          <c:tx>
            <c:strRef>
              <c:f>Summary!$AH$7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rgbClr val="FFF9E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97-4CC8-8539-34B4549B4BB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5-4329-B5BC-8CFC90A65E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5-4329-B5BC-8CFC90A65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Summary!$C$65:$C$71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Summary!$AH$65:$AH$71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14.009791033333443</c:v>
                </c:pt>
                <c:pt idx="3">
                  <c:v>64.456843900000194</c:v>
                </c:pt>
                <c:pt idx="4">
                  <c:v>45.922491233332948</c:v>
                </c:pt>
                <c:pt idx="5">
                  <c:v>0</c:v>
                </c:pt>
                <c:pt idx="6">
                  <c:v>29.626952800000083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0F-4209-B9EF-7EA7EF4C5840}"/>
            </c:ext>
          </c:extLst>
        </c:ser>
        <c:ser>
          <c:idx val="2"/>
          <c:order val="2"/>
          <c:tx>
            <c:strRef>
              <c:f>Summary!$AI$7</c:f>
              <c:strCache>
                <c:ptCount val="1"/>
                <c:pt idx="0">
                  <c:v>Hydro One</c:v>
                </c:pt>
              </c:strCache>
            </c:strRef>
          </c:tx>
          <c:spPr>
            <a:solidFill>
              <a:srgbClr val="FFE0D9"/>
            </a:solidFill>
            <a:ln>
              <a:noFill/>
            </a:ln>
            <a:effectLst/>
          </c:spPr>
          <c:invertIfNegative val="0"/>
          <c:dLbls>
            <c:numFmt formatCode="_(* #,##0_);_(* \(#,##0\);_(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Summary!$C$65:$C$71</c:f>
              <c:strCache>
                <c:ptCount val="7"/>
                <c:pt idx="0">
                  <c:v>1-Year</c:v>
                </c:pt>
                <c:pt idx="1">
                  <c:v>2-Year</c:v>
                </c:pt>
                <c:pt idx="2">
                  <c:v>3-Year</c:v>
                </c:pt>
                <c:pt idx="3">
                  <c:v>5-Year</c:v>
                </c:pt>
                <c:pt idx="4">
                  <c:v>7-Year</c:v>
                </c:pt>
                <c:pt idx="5">
                  <c:v>10-Year</c:v>
                </c:pt>
                <c:pt idx="6">
                  <c:v>30-Year</c:v>
                </c:pt>
              </c:strCache>
            </c:strRef>
          </c:cat>
          <c:val>
            <c:numRef>
              <c:f>Summary!$AI$65:$AI$71</c:f>
              <c:numCache>
                <c:formatCode>0</c:formatCode>
                <c:ptCount val="7"/>
                <c:pt idx="0">
                  <c:v>18.985170666666676</c:v>
                </c:pt>
                <c:pt idx="1">
                  <c:v>8.5866609666669262</c:v>
                </c:pt>
                <c:pt idx="2">
                  <c:v>33.43911796666697</c:v>
                </c:pt>
                <c:pt idx="3">
                  <c:v>41.403066200001831</c:v>
                </c:pt>
                <c:pt idx="4">
                  <c:v>52.292152266666335</c:v>
                </c:pt>
                <c:pt idx="5">
                  <c:v>24.85295596666657</c:v>
                </c:pt>
                <c:pt idx="6">
                  <c:v>33.374079833333496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0F-4209-B9EF-7EA7EF4C584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8783"/>
        <c:axId val="96809743"/>
      </c:barChart>
      <c:catAx>
        <c:axId val="96808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809743"/>
        <c:crosses val="autoZero"/>
        <c:auto val="1"/>
        <c:lblAlgn val="ctr"/>
        <c:lblOffset val="100"/>
        <c:noMultiLvlLbl val="0"/>
      </c:catAx>
      <c:valAx>
        <c:axId val="96809743"/>
        <c:scaling>
          <c:orientation val="minMax"/>
        </c:scaling>
        <c:delete val="1"/>
        <c:axPos val="l"/>
        <c:numFmt formatCode="0.00;;\-" sourceLinked="0"/>
        <c:majorTickMark val="none"/>
        <c:minorTickMark val="none"/>
        <c:tickLblPos val="nextTo"/>
        <c:crossAx val="96808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chemeClr val="tx1"/>
          </a:solidFill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Time Series for NSPI 10-year Yield Spread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Summary!$BF$20</c:f>
              <c:strCache>
                <c:ptCount val="1"/>
                <c:pt idx="0">
                  <c:v>NS</c:v>
                </c:pt>
              </c:strCache>
            </c:strRef>
          </c:tx>
          <c:spPr>
            <a:solidFill>
              <a:srgbClr val="19526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Summary!$BG$17:$BN$17</c:f>
              <c:numCache>
                <c:formatCode>m/d/yyyy</c:formatCode>
                <c:ptCount val="8"/>
                <c:pt idx="0">
                  <c:v>43861</c:v>
                </c:pt>
                <c:pt idx="1">
                  <c:v>44834</c:v>
                </c:pt>
                <c:pt idx="2">
                  <c:v>44880</c:v>
                </c:pt>
                <c:pt idx="3">
                  <c:v>44957</c:v>
                </c:pt>
                <c:pt idx="4">
                  <c:v>45351</c:v>
                </c:pt>
                <c:pt idx="5">
                  <c:v>45596</c:v>
                </c:pt>
                <c:pt idx="6">
                  <c:v>45898</c:v>
                </c:pt>
                <c:pt idx="7">
                  <c:v>45986</c:v>
                </c:pt>
              </c:numCache>
            </c:numRef>
          </c:cat>
          <c:val>
            <c:numRef>
              <c:f>Summary!$BF$21:$BF$28</c:f>
              <c:numCache>
                <c:formatCode>0</c:formatCode>
                <c:ptCount val="8"/>
                <c:pt idx="0">
                  <c:v>82.996613333333158</c:v>
                </c:pt>
                <c:pt idx="1">
                  <c:v>95.961413600000412</c:v>
                </c:pt>
                <c:pt idx="2">
                  <c:v>120.96415670000016</c:v>
                </c:pt>
                <c:pt idx="3">
                  <c:v>136.04157096666728</c:v>
                </c:pt>
                <c:pt idx="4">
                  <c:v>114.49691883333372</c:v>
                </c:pt>
                <c:pt idx="5">
                  <c:v>104.26613936666467</c:v>
                </c:pt>
                <c:pt idx="6">
                  <c:v>73.646197199997914</c:v>
                </c:pt>
                <c:pt idx="7">
                  <c:v>72.248093499998163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F-44CB-BC6E-FC98D0F3C403}"/>
            </c:ext>
          </c:extLst>
        </c:ser>
        <c:ser>
          <c:idx val="1"/>
          <c:order val="1"/>
          <c:tx>
            <c:strRef>
              <c:f>Summary!$BG$20</c:f>
              <c:strCache>
                <c:ptCount val="1"/>
                <c:pt idx="0">
                  <c:v>GoC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Summary!$BG$17:$BN$17</c:f>
              <c:numCache>
                <c:formatCode>m/d/yyyy</c:formatCode>
                <c:ptCount val="8"/>
                <c:pt idx="0">
                  <c:v>43861</c:v>
                </c:pt>
                <c:pt idx="1">
                  <c:v>44834</c:v>
                </c:pt>
                <c:pt idx="2">
                  <c:v>44880</c:v>
                </c:pt>
                <c:pt idx="3">
                  <c:v>44957</c:v>
                </c:pt>
                <c:pt idx="4">
                  <c:v>45351</c:v>
                </c:pt>
                <c:pt idx="5">
                  <c:v>45596</c:v>
                </c:pt>
                <c:pt idx="6">
                  <c:v>45898</c:v>
                </c:pt>
                <c:pt idx="7">
                  <c:v>45986</c:v>
                </c:pt>
              </c:numCache>
            </c:numRef>
          </c:cat>
          <c:val>
            <c:numRef>
              <c:f>Summary!$BG$21:$BG$28</c:f>
              <c:numCache>
                <c:formatCode>0</c:formatCode>
                <c:ptCount val="8"/>
                <c:pt idx="0">
                  <c:v>145.86995666666644</c:v>
                </c:pt>
                <c:pt idx="1">
                  <c:v>175.21237026666711</c:v>
                </c:pt>
                <c:pt idx="2">
                  <c:v>205.43497336666707</c:v>
                </c:pt>
                <c:pt idx="3">
                  <c:v>213.06579430000056</c:v>
                </c:pt>
                <c:pt idx="4">
                  <c:v>184.42116216666699</c:v>
                </c:pt>
                <c:pt idx="5">
                  <c:v>172.44982603333142</c:v>
                </c:pt>
                <c:pt idx="6">
                  <c:v>131.82481386666467</c:v>
                </c:pt>
                <c:pt idx="7">
                  <c:v>127.74087349999797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AF-44CB-BC6E-FC98D0F3C4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27077631"/>
        <c:axId val="927065631"/>
      </c:barChart>
      <c:catAx>
        <c:axId val="9270776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065631"/>
        <c:crosses val="autoZero"/>
        <c:auto val="0"/>
        <c:lblAlgn val="ctr"/>
        <c:lblOffset val="100"/>
        <c:noMultiLvlLbl val="0"/>
      </c:catAx>
      <c:valAx>
        <c:axId val="92706563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Spread over benchmark (bps)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;;\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077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AECF9F9-57BE-427E-A7F0-3726D6D32C8C}">
  <sheetPr/>
  <sheetViews>
    <sheetView zoomScale="82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771AAED-DE6F-4AA9-995D-76DEE16B51F2}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BA8345-C010-4891-9277-A8033463A3CA}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0A85AEF-B7C7-49F5-8DE5-AE61F2C65115}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C80123D-ED6E-421A-A172-FB1E5F57E094}">
  <sheetPr/>
  <sheetViews>
    <sheetView zoomScale="8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F3708A-F871-47C4-B820-D09F7101C683}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DF1FC6F-DE42-43A6-8A3B-D4086645665E}">
  <sheetPr/>
  <sheetViews>
    <sheetView zoomScale="82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21DCE5E-22EB-4D66-BE5B-D5C62F1EC82B}">
  <sheetPr/>
  <sheetViews>
    <sheetView zoomScale="82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ADF69CF-C615-42D0-A583-5A7B9189C447}">
  <sheetPr/>
  <sheetViews>
    <sheetView zoomScale="82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6D0E807-8176-4878-8D60-43286BD1F373}">
  <sheetPr/>
  <sheetViews>
    <sheetView zoomScale="82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E021E7D-5C65-4661-9E18-D37A840F55B3}">
  <sheetPr/>
  <sheetViews>
    <sheetView zoomScale="55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2FF865-055E-4A5C-B2D9-0BB12E528B23}">
  <sheetPr/>
  <sheetViews>
    <sheetView zoomScale="5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6A8CD46E-274B-8006-E018-0D1D1637CC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17315089" cy="125866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FD3FC7-9ACA-31EF-1730-07C0F78CD4A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17315089" cy="125866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F0101D-8456-5FE5-4DD0-8AD463FF7B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7315089" cy="125866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702A17-B8F7-3D97-B084-C2C4023C5C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6725FF-61E6-DB26-DC27-4DEB5AD9C8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7318182" cy="12573000"/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7E6675E5-2F18-AF42-5F53-372CDEF6A7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5DA4E8B6-BCB5-D38B-522B-14A1A1F416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27C95DDA-CECB-F2B0-1A38-451B15AF1E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D4508B2D-0ADD-0CF0-1153-444B315BA46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85939EED-A23A-349C-07FE-E7EB8020EC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7318182" cy="12573000"/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FA4FBB5E-7043-BC4A-14D5-5DD6AAB4719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7315089" cy="125866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FC66E0-0390-5E4D-6DA3-BCB749247B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6718488-AD5F-4DB9-A4F3-CC7A666E9953}">
  <we:reference id="wa200005271" version="2.6.1.0" store="en-US" storeType="OMEX"/>
  <we:alternateReferences>
    <we:reference id="WA200005271" version="2.6.1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75300-6BA7-4320-8CE8-1520818ECCEC}">
  <dimension ref="B4:BP71"/>
  <sheetViews>
    <sheetView tabSelected="1" zoomScale="59" zoomScaleNormal="70" workbookViewId="0">
      <pane xSplit="3" ySplit="7" topLeftCell="D15" activePane="bottomRight" state="frozen"/>
      <selection pane="topRight" activeCell="D1" sqref="D1"/>
      <selection pane="bottomLeft" activeCell="A8" sqref="A8"/>
      <selection pane="bottomRight" activeCell="AS65" sqref="AR65:AS65"/>
    </sheetView>
  </sheetViews>
  <sheetFormatPr defaultRowHeight="14.25" outlineLevelCol="1" x14ac:dyDescent="0.45"/>
  <cols>
    <col min="2" max="2" width="12.33203125" customWidth="1"/>
    <col min="3" max="3" width="82.53125" bestFit="1" customWidth="1"/>
    <col min="4" max="6" width="15.796875" customWidth="1"/>
    <col min="7" max="7" width="2.19921875" customWidth="1"/>
    <col min="8" max="13" width="15.796875" customWidth="1"/>
    <col min="14" max="19" width="8" customWidth="1"/>
    <col min="20" max="20" width="3" customWidth="1"/>
    <col min="21" max="24" width="8" customWidth="1"/>
    <col min="25" max="25" width="3.46484375" customWidth="1"/>
    <col min="26" max="31" width="7.86328125" customWidth="1"/>
    <col min="32" max="32" width="3.33203125" customWidth="1" outlineLevel="1"/>
    <col min="33" max="38" width="8.86328125" customWidth="1" outlineLevel="1"/>
    <col min="57" max="57" width="10.33203125" bestFit="1" customWidth="1"/>
    <col min="59" max="59" width="9.46484375" bestFit="1" customWidth="1"/>
    <col min="60" max="60" width="10.73046875" bestFit="1" customWidth="1"/>
    <col min="61" max="61" width="10.33203125" bestFit="1" customWidth="1"/>
    <col min="62" max="62" width="9.796875" bestFit="1" customWidth="1"/>
    <col min="63" max="63" width="10.73046875" bestFit="1" customWidth="1"/>
    <col min="64" max="64" width="11.3984375" bestFit="1" customWidth="1"/>
    <col min="65" max="65" width="10.73046875" bestFit="1" customWidth="1"/>
    <col min="66" max="66" width="10.86328125" bestFit="1" customWidth="1"/>
  </cols>
  <sheetData>
    <row r="4" spans="2:38" x14ac:dyDescent="0.45">
      <c r="D4" s="5"/>
      <c r="K4" s="5"/>
    </row>
    <row r="5" spans="2:38" ht="15.4" x14ac:dyDescent="0.6">
      <c r="C5" s="29"/>
      <c r="D5" s="29"/>
      <c r="E5" s="29"/>
      <c r="F5" s="29"/>
      <c r="H5" s="29"/>
      <c r="I5" s="29"/>
      <c r="J5" s="29"/>
      <c r="K5" s="11" t="s">
        <v>65</v>
      </c>
      <c r="L5" s="11"/>
      <c r="M5" s="11"/>
      <c r="N5" s="11" t="s">
        <v>66</v>
      </c>
      <c r="O5" s="11"/>
      <c r="P5" s="11"/>
      <c r="Q5" s="11"/>
      <c r="R5" s="11"/>
      <c r="S5" s="11"/>
      <c r="U5" s="11" t="s">
        <v>67</v>
      </c>
      <c r="V5" s="11"/>
      <c r="W5" s="11"/>
      <c r="X5" s="11"/>
      <c r="Z5" s="11" t="s">
        <v>68</v>
      </c>
      <c r="AA5" s="11"/>
      <c r="AB5" s="11"/>
      <c r="AC5" s="11"/>
      <c r="AD5" s="11"/>
      <c r="AE5" s="11"/>
      <c r="AG5" s="11" t="s">
        <v>69</v>
      </c>
      <c r="AH5" s="11"/>
      <c r="AI5" s="11"/>
      <c r="AJ5" s="11"/>
      <c r="AK5" s="11"/>
      <c r="AL5" s="11"/>
    </row>
    <row r="6" spans="2:38" ht="15.4" x14ac:dyDescent="0.6">
      <c r="C6" s="2"/>
      <c r="D6" s="10"/>
      <c r="E6" s="10"/>
      <c r="F6" s="10"/>
      <c r="H6" s="10"/>
      <c r="I6" s="10"/>
      <c r="J6" s="10"/>
      <c r="K6" s="10" t="s">
        <v>0</v>
      </c>
      <c r="L6" s="10" t="s">
        <v>2</v>
      </c>
      <c r="M6" s="10" t="s">
        <v>3</v>
      </c>
      <c r="N6" s="2" t="s">
        <v>0</v>
      </c>
      <c r="O6" s="2"/>
      <c r="P6" s="2" t="s">
        <v>2</v>
      </c>
      <c r="Q6" s="2"/>
      <c r="R6" s="32" t="s">
        <v>3</v>
      </c>
      <c r="S6" s="32"/>
      <c r="U6" s="19" t="s">
        <v>1</v>
      </c>
      <c r="V6" s="19" t="s">
        <v>50</v>
      </c>
      <c r="W6" s="19" t="s">
        <v>70</v>
      </c>
      <c r="X6" s="19" t="s">
        <v>64</v>
      </c>
      <c r="Z6" s="2" t="s">
        <v>0</v>
      </c>
      <c r="AA6" s="2"/>
      <c r="AB6" s="2" t="s">
        <v>2</v>
      </c>
      <c r="AC6" s="2"/>
      <c r="AD6" s="32" t="s">
        <v>3</v>
      </c>
      <c r="AE6" s="32"/>
      <c r="AG6" s="11" t="s">
        <v>62</v>
      </c>
      <c r="AH6" s="11"/>
      <c r="AI6" s="11"/>
      <c r="AJ6" s="11" t="s">
        <v>63</v>
      </c>
      <c r="AK6" s="11"/>
      <c r="AL6" s="11"/>
    </row>
    <row r="7" spans="2:38" x14ac:dyDescent="0.45">
      <c r="C7" s="1"/>
      <c r="D7" s="10" t="s">
        <v>0</v>
      </c>
      <c r="E7" s="10" t="s">
        <v>2</v>
      </c>
      <c r="F7" s="10" t="s">
        <v>3</v>
      </c>
      <c r="H7" s="10" t="s">
        <v>0</v>
      </c>
      <c r="I7" s="10" t="s">
        <v>2</v>
      </c>
      <c r="J7" s="10" t="s">
        <v>3</v>
      </c>
      <c r="K7" s="1" t="s">
        <v>46</v>
      </c>
      <c r="L7" s="1" t="s">
        <v>46</v>
      </c>
      <c r="M7" s="1" t="s">
        <v>46</v>
      </c>
      <c r="N7" s="1" t="s">
        <v>4</v>
      </c>
      <c r="O7" s="1" t="s">
        <v>1</v>
      </c>
      <c r="P7" s="1" t="s">
        <v>4</v>
      </c>
      <c r="Q7" s="1" t="s">
        <v>1</v>
      </c>
      <c r="R7" s="1" t="s">
        <v>4</v>
      </c>
      <c r="S7" s="1" t="s">
        <v>1</v>
      </c>
      <c r="U7" s="1" t="s">
        <v>46</v>
      </c>
      <c r="V7" s="1" t="s">
        <v>46</v>
      </c>
      <c r="W7" s="1" t="s">
        <v>46</v>
      </c>
      <c r="X7" s="1" t="s">
        <v>46</v>
      </c>
      <c r="Z7" s="1" t="s">
        <v>4</v>
      </c>
      <c r="AA7" s="1" t="s">
        <v>1</v>
      </c>
      <c r="AB7" s="1" t="s">
        <v>4</v>
      </c>
      <c r="AC7" s="1" t="s">
        <v>1</v>
      </c>
      <c r="AD7" s="1" t="s">
        <v>4</v>
      </c>
      <c r="AE7" s="1" t="s">
        <v>1</v>
      </c>
      <c r="AG7" s="12" t="s">
        <v>0</v>
      </c>
      <c r="AH7" s="12" t="s">
        <v>2</v>
      </c>
      <c r="AI7" s="12" t="s">
        <v>3</v>
      </c>
      <c r="AJ7" s="12" t="s">
        <v>0</v>
      </c>
      <c r="AK7" s="12" t="s">
        <v>2</v>
      </c>
      <c r="AL7" s="12" t="s">
        <v>3</v>
      </c>
    </row>
    <row r="8" spans="2:38" s="8" customFormat="1" x14ac:dyDescent="0.45">
      <c r="B8" s="9">
        <v>43861</v>
      </c>
      <c r="C8" s="3" t="s">
        <v>5</v>
      </c>
      <c r="G8"/>
      <c r="N8" s="8" t="str">
        <f>IFERROR(
    INDEX(#REF!,
          MATCH($B9,#REF!,0),
          MATCH($D9,#REF!,0)
    ),
    ""
)</f>
        <v/>
      </c>
      <c r="T8"/>
    </row>
    <row r="9" spans="2:38" x14ac:dyDescent="0.45">
      <c r="B9" s="6">
        <v>43861</v>
      </c>
      <c r="C9" s="4" t="s">
        <v>6</v>
      </c>
      <c r="D9" s="7"/>
      <c r="E9" s="7"/>
      <c r="F9" s="7" t="s">
        <v>61</v>
      </c>
      <c r="H9" s="18">
        <v>0</v>
      </c>
      <c r="I9" s="18">
        <v>0</v>
      </c>
      <c r="J9" s="18" t="s">
        <v>39</v>
      </c>
      <c r="K9" s="13" t="s">
        <v>72</v>
      </c>
      <c r="L9" s="14" t="s">
        <v>72</v>
      </c>
      <c r="M9" s="15">
        <v>198.07731000000001</v>
      </c>
      <c r="N9" s="13" t="s">
        <v>72</v>
      </c>
      <c r="O9" s="13" t="s">
        <v>72</v>
      </c>
      <c r="P9" s="14" t="s">
        <v>72</v>
      </c>
      <c r="Q9" s="14" t="s">
        <v>72</v>
      </c>
      <c r="R9" s="15">
        <v>27.354343333333361</v>
      </c>
      <c r="S9" s="15">
        <v>28.923976666666732</v>
      </c>
      <c r="U9" s="25">
        <v>169.15333333333328</v>
      </c>
      <c r="V9" s="26">
        <v>173.27396666666667</v>
      </c>
      <c r="W9" s="14">
        <v>175.86669999999995</v>
      </c>
      <c r="X9" s="15">
        <v>170.72296666666665</v>
      </c>
      <c r="Z9" s="20" t="s">
        <v>72</v>
      </c>
      <c r="AA9" s="20" t="s">
        <v>72</v>
      </c>
      <c r="AB9" s="21" t="s">
        <v>72</v>
      </c>
      <c r="AC9" s="21" t="s">
        <v>72</v>
      </c>
      <c r="AD9" s="22">
        <v>0.16022649950045795</v>
      </c>
      <c r="AE9" s="22">
        <v>0.17099264966696925</v>
      </c>
      <c r="AG9" s="13" t="s">
        <v>72</v>
      </c>
      <c r="AH9" s="14" t="s">
        <v>72</v>
      </c>
      <c r="AI9" s="15">
        <v>27.354343333333361</v>
      </c>
      <c r="AJ9" s="13" t="s">
        <v>72</v>
      </c>
      <c r="AK9" s="14" t="s">
        <v>72</v>
      </c>
      <c r="AL9" s="15">
        <v>28.923976666666732</v>
      </c>
    </row>
    <row r="10" spans="2:38" x14ac:dyDescent="0.45">
      <c r="B10" s="6">
        <v>43861</v>
      </c>
      <c r="C10" s="4" t="s">
        <v>7</v>
      </c>
      <c r="D10" s="7"/>
      <c r="E10" s="7"/>
      <c r="F10" s="7" t="s">
        <v>60</v>
      </c>
      <c r="H10" s="18">
        <v>0</v>
      </c>
      <c r="I10" s="18">
        <v>0</v>
      </c>
      <c r="J10" s="18" t="s">
        <v>39</v>
      </c>
      <c r="K10" s="13" t="s">
        <v>72</v>
      </c>
      <c r="L10" s="14" t="s">
        <v>72</v>
      </c>
      <c r="M10" s="15">
        <v>198.8726533333334</v>
      </c>
      <c r="N10" s="13" t="s">
        <v>72</v>
      </c>
      <c r="O10" s="13" t="s">
        <v>72</v>
      </c>
      <c r="P10" s="14" t="s">
        <v>72</v>
      </c>
      <c r="Q10" s="14" t="s">
        <v>72</v>
      </c>
      <c r="R10" s="15">
        <v>26.147353333333399</v>
      </c>
      <c r="S10" s="15">
        <v>38.061913333333393</v>
      </c>
      <c r="U10" s="25">
        <v>160.81074000000001</v>
      </c>
      <c r="V10" s="26">
        <v>172.8604666666667</v>
      </c>
      <c r="W10" s="14">
        <v>178.22056666666671</v>
      </c>
      <c r="X10" s="15">
        <v>172.7253</v>
      </c>
      <c r="Z10" s="20" t="s">
        <v>72</v>
      </c>
      <c r="AA10" s="20" t="s">
        <v>72</v>
      </c>
      <c r="AB10" s="21" t="s">
        <v>72</v>
      </c>
      <c r="AC10" s="21" t="s">
        <v>72</v>
      </c>
      <c r="AD10" s="22">
        <v>0.15138114296708935</v>
      </c>
      <c r="AE10" s="22">
        <v>0.23668763251343405</v>
      </c>
      <c r="AG10" s="13" t="s">
        <v>72</v>
      </c>
      <c r="AH10" s="14" t="s">
        <v>72</v>
      </c>
      <c r="AI10" s="15">
        <v>26.147353333333399</v>
      </c>
      <c r="AJ10" s="13" t="s">
        <v>72</v>
      </c>
      <c r="AK10" s="14" t="s">
        <v>72</v>
      </c>
      <c r="AL10" s="15">
        <v>38.061913333333393</v>
      </c>
    </row>
    <row r="11" spans="2:38" x14ac:dyDescent="0.45">
      <c r="B11" s="6">
        <v>43861</v>
      </c>
      <c r="C11" s="4" t="s">
        <v>8</v>
      </c>
      <c r="D11" s="7"/>
      <c r="E11" s="7" t="s">
        <v>49</v>
      </c>
      <c r="F11" s="7" t="s">
        <v>58</v>
      </c>
      <c r="H11" s="18">
        <v>0</v>
      </c>
      <c r="I11" s="18" t="s">
        <v>40</v>
      </c>
      <c r="J11" s="18" t="s">
        <v>40</v>
      </c>
      <c r="K11" s="13" t="s">
        <v>72</v>
      </c>
      <c r="L11" s="14">
        <v>232.70753000000016</v>
      </c>
      <c r="M11" s="15">
        <v>205.52689666666657</v>
      </c>
      <c r="N11" s="13" t="s">
        <v>72</v>
      </c>
      <c r="O11" s="26" t="s">
        <v>72</v>
      </c>
      <c r="P11" s="14">
        <v>45.947296666666858</v>
      </c>
      <c r="Q11" s="14">
        <v>73.332700000000159</v>
      </c>
      <c r="R11" s="15">
        <v>27.975929999999863</v>
      </c>
      <c r="S11" s="15">
        <v>46.15206666666657</v>
      </c>
      <c r="U11" s="25">
        <v>159.37483</v>
      </c>
      <c r="V11" s="26">
        <v>177.71026666666657</v>
      </c>
      <c r="W11" s="14">
        <v>186.7602333333333</v>
      </c>
      <c r="X11" s="15">
        <v>177.55096666666671</v>
      </c>
      <c r="Z11" s="20" t="s">
        <v>72</v>
      </c>
      <c r="AA11" s="23" t="s">
        <v>72</v>
      </c>
      <c r="AB11" s="21">
        <v>0.24602291315763794</v>
      </c>
      <c r="AC11" s="21">
        <v>0.46012723590042515</v>
      </c>
      <c r="AD11" s="22">
        <v>0.15756563045089883</v>
      </c>
      <c r="AE11" s="22">
        <v>0.28958190365860514</v>
      </c>
      <c r="AG11" s="13" t="s">
        <v>72</v>
      </c>
      <c r="AH11" s="14">
        <v>45.947296666666858</v>
      </c>
      <c r="AI11" s="15">
        <v>27.975929999999863</v>
      </c>
      <c r="AJ11" s="13" t="s">
        <v>72</v>
      </c>
      <c r="AK11" s="14">
        <v>73.332700000000159</v>
      </c>
      <c r="AL11" s="15">
        <v>46.15206666666657</v>
      </c>
    </row>
    <row r="12" spans="2:38" x14ac:dyDescent="0.45">
      <c r="B12" s="6">
        <v>43861</v>
      </c>
      <c r="C12" s="4" t="s">
        <v>9</v>
      </c>
      <c r="D12" s="7" t="s">
        <v>48</v>
      </c>
      <c r="E12" s="7"/>
      <c r="F12" s="7" t="s">
        <v>51</v>
      </c>
      <c r="H12" s="18" t="s">
        <v>39</v>
      </c>
      <c r="I12" s="18">
        <v>0</v>
      </c>
      <c r="J12" s="18" t="s">
        <v>40</v>
      </c>
      <c r="K12" s="13">
        <v>283.60821333333331</v>
      </c>
      <c r="L12" s="14" t="s">
        <v>72</v>
      </c>
      <c r="M12" s="15">
        <v>210.43864333333326</v>
      </c>
      <c r="N12" s="13">
        <v>94.154813333333323</v>
      </c>
      <c r="O12" s="13">
        <v>129.13794333333337</v>
      </c>
      <c r="P12" s="14" t="s">
        <v>72</v>
      </c>
      <c r="Q12" s="14" t="s">
        <v>72</v>
      </c>
      <c r="R12" s="15">
        <v>21.752043333333205</v>
      </c>
      <c r="S12" s="15">
        <v>55.968373333333318</v>
      </c>
      <c r="U12" s="25">
        <v>154.47026999999994</v>
      </c>
      <c r="V12" s="26">
        <v>189.45339999999999</v>
      </c>
      <c r="W12" s="14">
        <v>205.04440000000002</v>
      </c>
      <c r="X12" s="15">
        <v>188.68660000000006</v>
      </c>
      <c r="Z12" s="20">
        <v>0.49698138609987114</v>
      </c>
      <c r="AA12" s="20">
        <v>0.83600516353945276</v>
      </c>
      <c r="AB12" s="21" t="s">
        <v>72</v>
      </c>
      <c r="AC12" s="21" t="s">
        <v>72</v>
      </c>
      <c r="AD12" s="22">
        <v>0.11528133600018867</v>
      </c>
      <c r="AE12" s="22">
        <v>0.3623245646772893</v>
      </c>
      <c r="AG12" s="13">
        <v>94.154813333333323</v>
      </c>
      <c r="AH12" s="14" t="s">
        <v>72</v>
      </c>
      <c r="AI12" s="15">
        <v>21.752043333333205</v>
      </c>
      <c r="AJ12" s="13">
        <v>129.13794333333337</v>
      </c>
      <c r="AK12" s="14" t="s">
        <v>72</v>
      </c>
      <c r="AL12" s="15">
        <v>55.968373333333318</v>
      </c>
    </row>
    <row r="13" spans="2:38" x14ac:dyDescent="0.45">
      <c r="B13" s="6">
        <v>43861</v>
      </c>
      <c r="C13" s="4" t="s">
        <v>10</v>
      </c>
      <c r="D13" s="7"/>
      <c r="E13" s="7"/>
      <c r="F13" s="7" t="s">
        <v>35</v>
      </c>
      <c r="H13" s="18">
        <v>0</v>
      </c>
      <c r="I13" s="18">
        <v>0</v>
      </c>
      <c r="J13" s="18" t="s">
        <v>40</v>
      </c>
      <c r="K13" s="13" t="s">
        <v>72</v>
      </c>
      <c r="L13" s="14" t="s">
        <v>72</v>
      </c>
      <c r="M13" s="15">
        <v>215.45769000000007</v>
      </c>
      <c r="N13" s="13" t="s">
        <v>72</v>
      </c>
      <c r="O13" s="13" t="s">
        <v>72</v>
      </c>
      <c r="P13" s="14" t="s">
        <v>72</v>
      </c>
      <c r="Q13" s="14" t="s">
        <v>72</v>
      </c>
      <c r="R13" s="15">
        <v>15.534323333333361</v>
      </c>
      <c r="S13" s="15">
        <v>61.136843333333388</v>
      </c>
      <c r="U13" s="25">
        <v>154.32084666666668</v>
      </c>
      <c r="V13" s="26">
        <v>201.6141666666667</v>
      </c>
      <c r="W13" s="14">
        <v>220.7866333333333</v>
      </c>
      <c r="X13" s="15">
        <v>199.92336666666671</v>
      </c>
      <c r="Z13" s="20" t="s">
        <v>72</v>
      </c>
      <c r="AA13" s="20" t="s">
        <v>72</v>
      </c>
      <c r="AB13" s="21" t="s">
        <v>72</v>
      </c>
      <c r="AC13" s="21" t="s">
        <v>72</v>
      </c>
      <c r="AD13" s="22">
        <v>7.7701389248980693E-2</v>
      </c>
      <c r="AE13" s="22">
        <v>0.39616710673826905</v>
      </c>
      <c r="AG13" s="13" t="s">
        <v>72</v>
      </c>
      <c r="AH13" s="14" t="s">
        <v>72</v>
      </c>
      <c r="AI13" s="15">
        <v>15.534323333333361</v>
      </c>
      <c r="AJ13" s="13" t="s">
        <v>72</v>
      </c>
      <c r="AK13" s="14" t="s">
        <v>72</v>
      </c>
      <c r="AL13" s="15">
        <v>61.136843333333388</v>
      </c>
    </row>
    <row r="14" spans="2:38" x14ac:dyDescent="0.45">
      <c r="B14" s="6">
        <v>43861</v>
      </c>
      <c r="C14" s="4" t="s">
        <v>11</v>
      </c>
      <c r="D14" s="7" t="s">
        <v>22</v>
      </c>
      <c r="E14" s="7"/>
      <c r="F14" s="7" t="s">
        <v>34</v>
      </c>
      <c r="H14" s="18" t="s">
        <v>39</v>
      </c>
      <c r="I14" s="18">
        <v>0</v>
      </c>
      <c r="J14" s="18" t="s">
        <v>40</v>
      </c>
      <c r="K14" s="13">
        <v>299.02191333333315</v>
      </c>
      <c r="L14" s="14" t="s">
        <v>72</v>
      </c>
      <c r="M14" s="15">
        <v>236.76863000000009</v>
      </c>
      <c r="N14" s="13">
        <v>82.996613333333158</v>
      </c>
      <c r="O14" s="13">
        <v>145.86995666666644</v>
      </c>
      <c r="P14" s="14" t="s">
        <v>72</v>
      </c>
      <c r="Q14" s="14" t="s">
        <v>72</v>
      </c>
      <c r="R14" s="15">
        <v>23.728663333333429</v>
      </c>
      <c r="S14" s="15">
        <v>83.616673333333381</v>
      </c>
      <c r="U14" s="25">
        <v>153.15195666666671</v>
      </c>
      <c r="V14" s="26">
        <v>216.02529999999999</v>
      </c>
      <c r="W14" s="14">
        <v>238.87336666666664</v>
      </c>
      <c r="X14" s="15">
        <v>213.03996666666666</v>
      </c>
      <c r="Z14" s="20">
        <v>0.38419857920962575</v>
      </c>
      <c r="AA14" s="20">
        <v>0.95245245207118412</v>
      </c>
      <c r="AB14" s="21" t="s">
        <v>72</v>
      </c>
      <c r="AC14" s="21" t="s">
        <v>72</v>
      </c>
      <c r="AD14" s="22">
        <v>0.11138127603287003</v>
      </c>
      <c r="AE14" s="22">
        <v>0.54597195591385106</v>
      </c>
      <c r="AG14" s="13">
        <v>82.996613333333158</v>
      </c>
      <c r="AH14" s="14" t="s">
        <v>72</v>
      </c>
      <c r="AI14" s="15">
        <v>23.728663333333429</v>
      </c>
      <c r="AJ14" s="13">
        <v>145.86995666666644</v>
      </c>
      <c r="AK14" s="14" t="s">
        <v>72</v>
      </c>
      <c r="AL14" s="15">
        <v>83.616673333333381</v>
      </c>
    </row>
    <row r="15" spans="2:38" x14ac:dyDescent="0.45">
      <c r="B15" s="6">
        <v>43861</v>
      </c>
      <c r="C15" s="4" t="s">
        <v>12</v>
      </c>
      <c r="D15" s="7" t="s">
        <v>37</v>
      </c>
      <c r="E15" s="7"/>
      <c r="F15" s="7" t="s">
        <v>54</v>
      </c>
      <c r="H15" s="18" t="s">
        <v>40</v>
      </c>
      <c r="I15" s="18">
        <v>0</v>
      </c>
      <c r="J15" s="18" t="s">
        <v>40</v>
      </c>
      <c r="K15" s="13">
        <v>307.40058333333326</v>
      </c>
      <c r="L15" s="14" t="s">
        <v>72</v>
      </c>
      <c r="M15" s="15">
        <v>294.10890333333322</v>
      </c>
      <c r="N15" s="13">
        <v>66.358616666666563</v>
      </c>
      <c r="O15" s="13">
        <v>143.95376999999996</v>
      </c>
      <c r="P15" s="14" t="s">
        <v>72</v>
      </c>
      <c r="Q15" s="14" t="s">
        <v>72</v>
      </c>
      <c r="R15" s="15">
        <v>58.145736666666608</v>
      </c>
      <c r="S15" s="15">
        <v>130.66208999999992</v>
      </c>
      <c r="U15" s="25">
        <v>163.4468133333333</v>
      </c>
      <c r="V15" s="26">
        <v>241.0419666666667</v>
      </c>
      <c r="W15" s="14">
        <v>273.84196666666651</v>
      </c>
      <c r="X15" s="15">
        <v>235.96316666666661</v>
      </c>
      <c r="Z15" s="20">
        <v>0.27529901777823151</v>
      </c>
      <c r="AA15" s="20">
        <v>0.88073769726192686</v>
      </c>
      <c r="AB15" s="21" t="s">
        <v>72</v>
      </c>
      <c r="AC15" s="21" t="s">
        <v>72</v>
      </c>
      <c r="AD15" s="22">
        <v>0.24641869952866918</v>
      </c>
      <c r="AE15" s="22">
        <v>0.79941656454034238</v>
      </c>
      <c r="AG15" s="13">
        <v>66.358616666666563</v>
      </c>
      <c r="AH15" s="14" t="s">
        <v>72</v>
      </c>
      <c r="AI15" s="15">
        <v>58.145736666666608</v>
      </c>
      <c r="AJ15" s="13">
        <v>143.95376999999996</v>
      </c>
      <c r="AK15" s="14" t="s">
        <v>72</v>
      </c>
      <c r="AL15" s="15">
        <v>130.66208999999992</v>
      </c>
    </row>
    <row r="16" spans="2:38" x14ac:dyDescent="0.45">
      <c r="B16" s="6">
        <v>44833</v>
      </c>
      <c r="C16" s="3" t="s">
        <v>15</v>
      </c>
      <c r="K16" s="16"/>
      <c r="L16" s="27"/>
      <c r="M16" s="27"/>
      <c r="N16" s="16"/>
      <c r="O16" s="16"/>
      <c r="P16" s="17"/>
      <c r="Q16" s="17"/>
      <c r="R16" s="17"/>
      <c r="S16" s="17"/>
      <c r="U16" s="17"/>
      <c r="V16" s="17"/>
      <c r="W16" s="17"/>
      <c r="X16" s="17"/>
      <c r="Z16" s="24"/>
      <c r="AA16" s="24"/>
      <c r="AB16" s="24"/>
      <c r="AC16" s="24"/>
      <c r="AD16" s="24"/>
      <c r="AE16" s="24"/>
      <c r="AG16" s="16"/>
      <c r="AH16" s="17"/>
      <c r="AI16" s="17"/>
      <c r="AJ16" s="16"/>
      <c r="AK16" s="17"/>
      <c r="AL16" s="17"/>
    </row>
    <row r="17" spans="2:68" x14ac:dyDescent="0.45">
      <c r="B17" s="6">
        <v>44833</v>
      </c>
      <c r="C17" s="4" t="s">
        <v>6</v>
      </c>
      <c r="D17" s="7"/>
      <c r="E17" s="7"/>
      <c r="F17" s="7" t="s">
        <v>59</v>
      </c>
      <c r="H17" s="18">
        <v>0</v>
      </c>
      <c r="I17" s="18">
        <v>0</v>
      </c>
      <c r="J17" s="18" t="s">
        <v>39</v>
      </c>
      <c r="K17" s="13" t="s">
        <v>72</v>
      </c>
      <c r="L17" s="14" t="s">
        <v>72</v>
      </c>
      <c r="M17" s="15">
        <v>403.25034193333346</v>
      </c>
      <c r="N17" s="13" t="s">
        <v>72</v>
      </c>
      <c r="O17" s="13" t="s">
        <v>72</v>
      </c>
      <c r="P17" s="14" t="s">
        <v>72</v>
      </c>
      <c r="Q17" s="14" t="s">
        <v>72</v>
      </c>
      <c r="R17" s="15">
        <v>21.512175266666816</v>
      </c>
      <c r="S17" s="15">
        <v>18.773675266666771</v>
      </c>
      <c r="U17" s="25">
        <v>384.47666666666669</v>
      </c>
      <c r="V17" s="26">
        <v>379.72146666666686</v>
      </c>
      <c r="W17" s="14">
        <v>418.25893333333329</v>
      </c>
      <c r="X17" s="15">
        <v>381.73816666666664</v>
      </c>
      <c r="Z17" s="20" t="s">
        <v>72</v>
      </c>
      <c r="AA17" s="20" t="s">
        <v>72</v>
      </c>
      <c r="AB17" s="21" t="s">
        <v>72</v>
      </c>
      <c r="AC17" s="21" t="s">
        <v>72</v>
      </c>
      <c r="AD17" s="22">
        <v>5.6353220990478597E-2</v>
      </c>
      <c r="AE17" s="22">
        <v>4.8829166746140046E-2</v>
      </c>
      <c r="AG17" s="13" t="s">
        <v>72</v>
      </c>
      <c r="AH17" s="14" t="s">
        <v>72</v>
      </c>
      <c r="AI17" s="15">
        <v>21.512175266666816</v>
      </c>
      <c r="AJ17" s="13" t="s">
        <v>72</v>
      </c>
      <c r="AK17" s="14" t="s">
        <v>72</v>
      </c>
      <c r="AL17" s="15">
        <v>18.773675266666771</v>
      </c>
      <c r="BG17" s="6">
        <v>43861</v>
      </c>
      <c r="BH17" s="6">
        <v>44834</v>
      </c>
      <c r="BI17" s="6">
        <v>44880</v>
      </c>
      <c r="BJ17" s="6">
        <v>44957</v>
      </c>
      <c r="BK17" s="6">
        <v>45351</v>
      </c>
      <c r="BL17" s="6">
        <v>45596</v>
      </c>
      <c r="BM17" s="6">
        <v>45898</v>
      </c>
      <c r="BN17" s="6">
        <v>45986</v>
      </c>
    </row>
    <row r="18" spans="2:68" x14ac:dyDescent="0.45">
      <c r="B18" s="6">
        <v>44833</v>
      </c>
      <c r="C18" s="4" t="s">
        <v>7</v>
      </c>
      <c r="D18" s="7"/>
      <c r="E18" s="7"/>
      <c r="F18" s="7" t="s">
        <v>58</v>
      </c>
      <c r="H18" s="18">
        <v>0</v>
      </c>
      <c r="I18" s="18">
        <v>0</v>
      </c>
      <c r="J18" s="18" t="s">
        <v>40</v>
      </c>
      <c r="K18" s="13" t="s">
        <v>72</v>
      </c>
      <c r="L18" s="14" t="s">
        <v>72</v>
      </c>
      <c r="M18" s="15">
        <v>437.27462129999958</v>
      </c>
      <c r="N18" s="13" t="s">
        <v>72</v>
      </c>
      <c r="O18" s="13" t="s">
        <v>72</v>
      </c>
      <c r="P18" s="14" t="s">
        <v>72</v>
      </c>
      <c r="Q18" s="14" t="s">
        <v>72</v>
      </c>
      <c r="R18" s="15">
        <v>52.832454633332873</v>
      </c>
      <c r="S18" s="15">
        <v>70.946077966666223</v>
      </c>
      <c r="U18" s="25">
        <v>366.32854333333336</v>
      </c>
      <c r="V18" s="26">
        <v>383.08159999999992</v>
      </c>
      <c r="W18" s="14">
        <v>403.38870000000009</v>
      </c>
      <c r="X18" s="15">
        <v>384.44216666666671</v>
      </c>
      <c r="Z18" s="20" t="s">
        <v>72</v>
      </c>
      <c r="AA18" s="20" t="s">
        <v>72</v>
      </c>
      <c r="AB18" s="21" t="s">
        <v>72</v>
      </c>
      <c r="AC18" s="21" t="s">
        <v>72</v>
      </c>
      <c r="AD18" s="22">
        <v>0.13742627425971621</v>
      </c>
      <c r="AE18" s="22">
        <v>0.19366789527539013</v>
      </c>
      <c r="AG18" s="13" t="s">
        <v>72</v>
      </c>
      <c r="AH18" s="14" t="s">
        <v>72</v>
      </c>
      <c r="AI18" s="15">
        <v>52.832454633332873</v>
      </c>
      <c r="AJ18" s="13" t="s">
        <v>72</v>
      </c>
      <c r="AK18" s="14" t="s">
        <v>72</v>
      </c>
      <c r="AL18" s="15">
        <v>70.946077966666223</v>
      </c>
      <c r="BF18" s="31" t="s">
        <v>0</v>
      </c>
      <c r="BG18" s="31"/>
      <c r="BH18" s="31"/>
      <c r="BI18" s="31"/>
      <c r="BJ18" s="31"/>
      <c r="BL18" t="s">
        <v>3</v>
      </c>
    </row>
    <row r="19" spans="2:68" x14ac:dyDescent="0.45">
      <c r="B19" s="6">
        <v>44833</v>
      </c>
      <c r="C19" s="4" t="s">
        <v>8</v>
      </c>
      <c r="D19" s="7" t="s">
        <v>48</v>
      </c>
      <c r="E19" s="7"/>
      <c r="F19" s="7" t="s">
        <v>35</v>
      </c>
      <c r="H19" s="18" t="s">
        <v>39</v>
      </c>
      <c r="I19" s="18">
        <v>0</v>
      </c>
      <c r="J19" s="18" t="s">
        <v>40</v>
      </c>
      <c r="K19" s="13">
        <v>495.06646290000049</v>
      </c>
      <c r="L19" s="14" t="s">
        <v>72</v>
      </c>
      <c r="M19" s="15">
        <v>424.5679690000004</v>
      </c>
      <c r="N19" s="13">
        <v>120.1008962333338</v>
      </c>
      <c r="O19" s="13">
        <v>134.89220956666713</v>
      </c>
      <c r="P19" s="14" t="s">
        <v>72</v>
      </c>
      <c r="Q19" s="14" t="s">
        <v>72</v>
      </c>
      <c r="R19" s="15">
        <v>49.114735666667116</v>
      </c>
      <c r="S19" s="15">
        <v>64.393715666667049</v>
      </c>
      <c r="U19" s="25">
        <v>360.17425333333335</v>
      </c>
      <c r="V19" s="26">
        <v>374.96556666666669</v>
      </c>
      <c r="W19" s="14">
        <v>383.02606666666674</v>
      </c>
      <c r="X19" s="15">
        <v>375.45323333333329</v>
      </c>
      <c r="Z19" s="20">
        <v>0.32029846713925053</v>
      </c>
      <c r="AA19" s="20">
        <v>0.37451930091690189</v>
      </c>
      <c r="AB19" s="21" t="s">
        <v>72</v>
      </c>
      <c r="AC19" s="21" t="s">
        <v>72</v>
      </c>
      <c r="AD19" s="22">
        <v>0.13081452310483174</v>
      </c>
      <c r="AE19" s="22">
        <v>0.17878489389709953</v>
      </c>
      <c r="AG19" s="13">
        <v>120.1008962333338</v>
      </c>
      <c r="AH19" s="14" t="s">
        <v>72</v>
      </c>
      <c r="AI19" s="15">
        <v>49.114735666667116</v>
      </c>
      <c r="AJ19" s="13">
        <v>134.89220956666713</v>
      </c>
      <c r="AK19" s="14" t="s">
        <v>72</v>
      </c>
      <c r="AL19" s="15">
        <v>64.393715666667049</v>
      </c>
      <c r="BF19" t="s">
        <v>71</v>
      </c>
      <c r="BI19" t="s">
        <v>12</v>
      </c>
      <c r="BL19" t="s">
        <v>71</v>
      </c>
      <c r="BO19" t="s">
        <v>12</v>
      </c>
    </row>
    <row r="20" spans="2:68" x14ac:dyDescent="0.45">
      <c r="B20" s="6">
        <v>44833</v>
      </c>
      <c r="C20" s="4" t="s">
        <v>9</v>
      </c>
      <c r="D20" s="7"/>
      <c r="E20" s="7" t="s">
        <v>28</v>
      </c>
      <c r="F20" s="7" t="s">
        <v>32</v>
      </c>
      <c r="H20" s="18">
        <v>0</v>
      </c>
      <c r="I20" s="18" t="s">
        <v>40</v>
      </c>
      <c r="J20" s="18" t="s">
        <v>40</v>
      </c>
      <c r="K20" s="13" t="s">
        <v>72</v>
      </c>
      <c r="L20" s="14">
        <v>457.06814856666654</v>
      </c>
      <c r="M20" s="15">
        <v>432.03369689999994</v>
      </c>
      <c r="N20" s="13" t="s">
        <v>72</v>
      </c>
      <c r="O20" s="13" t="s">
        <v>72</v>
      </c>
      <c r="P20" s="14">
        <v>83.821715233333293</v>
      </c>
      <c r="Q20" s="14">
        <v>129.77716856666643</v>
      </c>
      <c r="R20" s="15">
        <v>68.71913023333326</v>
      </c>
      <c r="S20" s="15">
        <v>104.74271689999983</v>
      </c>
      <c r="U20" s="25">
        <v>327.2909800000001</v>
      </c>
      <c r="V20" s="26">
        <v>363.91773333333333</v>
      </c>
      <c r="W20" s="14">
        <v>373.24643333333324</v>
      </c>
      <c r="X20" s="15">
        <v>363.31456666666668</v>
      </c>
      <c r="Z20" s="20" t="s">
        <v>72</v>
      </c>
      <c r="AA20" s="20" t="s">
        <v>72</v>
      </c>
      <c r="AB20" s="21">
        <v>0.22457472529543254</v>
      </c>
      <c r="AC20" s="21">
        <v>0.39651923363933339</v>
      </c>
      <c r="AD20" s="22">
        <v>0.18914499042473457</v>
      </c>
      <c r="AE20" s="22">
        <v>0.32002934178020975</v>
      </c>
      <c r="AG20" s="13" t="s">
        <v>72</v>
      </c>
      <c r="AH20" s="14">
        <v>83.821715233333293</v>
      </c>
      <c r="AI20" s="15">
        <v>68.71913023333326</v>
      </c>
      <c r="AJ20" s="13" t="s">
        <v>72</v>
      </c>
      <c r="AK20" s="14">
        <v>129.77716856666643</v>
      </c>
      <c r="AL20" s="15">
        <v>104.74271689999983</v>
      </c>
      <c r="BF20" s="30" t="s">
        <v>50</v>
      </c>
      <c r="BG20" s="30" t="s">
        <v>1</v>
      </c>
      <c r="BI20" s="30" t="s">
        <v>50</v>
      </c>
      <c r="BJ20" s="30" t="s">
        <v>1</v>
      </c>
      <c r="BL20" s="30" t="s">
        <v>64</v>
      </c>
      <c r="BM20" s="30" t="s">
        <v>1</v>
      </c>
      <c r="BO20" s="30" t="s">
        <v>64</v>
      </c>
      <c r="BP20" s="30" t="s">
        <v>1</v>
      </c>
    </row>
    <row r="21" spans="2:68" x14ac:dyDescent="0.45">
      <c r="B21" s="6">
        <v>44833</v>
      </c>
      <c r="C21" s="4" t="s">
        <v>10</v>
      </c>
      <c r="D21" s="7" t="s">
        <v>24</v>
      </c>
      <c r="E21" s="7" t="s">
        <v>26</v>
      </c>
      <c r="F21" s="7" t="s">
        <v>34</v>
      </c>
      <c r="H21" s="18" t="s">
        <v>39</v>
      </c>
      <c r="I21" s="18" t="s">
        <v>40</v>
      </c>
      <c r="J21" s="18" t="s">
        <v>40</v>
      </c>
      <c r="K21" s="13">
        <v>503.10083376666643</v>
      </c>
      <c r="L21" s="14">
        <v>474.43764850000002</v>
      </c>
      <c r="M21" s="15">
        <v>424.91130696666647</v>
      </c>
      <c r="N21" s="13">
        <v>129.71586709999968</v>
      </c>
      <c r="O21" s="13">
        <v>190.17650709999981</v>
      </c>
      <c r="P21" s="14">
        <v>88.616115166666646</v>
      </c>
      <c r="Q21" s="14">
        <v>161.51332183333341</v>
      </c>
      <c r="R21" s="15">
        <v>52.326740299999869</v>
      </c>
      <c r="S21" s="15">
        <v>111.98698029999986</v>
      </c>
      <c r="U21" s="25">
        <v>312.92432666666662</v>
      </c>
      <c r="V21" s="26">
        <v>373.38496666666674</v>
      </c>
      <c r="W21" s="14">
        <v>385.82153333333338</v>
      </c>
      <c r="X21" s="15">
        <v>372.5845666666666</v>
      </c>
      <c r="Z21" s="20">
        <v>0.34740516807095068</v>
      </c>
      <c r="AA21" s="20">
        <v>0.60773960633166024</v>
      </c>
      <c r="AB21" s="21">
        <v>0.22968162093251052</v>
      </c>
      <c r="AC21" s="21">
        <v>0.51614178914693554</v>
      </c>
      <c r="AD21" s="22">
        <v>0.14044258668076842</v>
      </c>
      <c r="AE21" s="22">
        <v>0.3578724015895724</v>
      </c>
      <c r="AG21" s="13">
        <v>129.71586709999968</v>
      </c>
      <c r="AH21" s="14">
        <v>88.616115166666646</v>
      </c>
      <c r="AI21" s="15">
        <v>52.326740299999869</v>
      </c>
      <c r="AJ21" s="13">
        <v>190.17650709999981</v>
      </c>
      <c r="AK21" s="14">
        <v>161.51332183333341</v>
      </c>
      <c r="AL21" s="15">
        <v>111.98698029999986</v>
      </c>
      <c r="BE21" s="6">
        <v>43861</v>
      </c>
      <c r="BF21" s="17">
        <v>82.996613333333158</v>
      </c>
      <c r="BG21" s="17">
        <v>145.86995666666644</v>
      </c>
      <c r="BI21" s="17">
        <v>66.358616666666563</v>
      </c>
      <c r="BJ21" s="17">
        <v>143.95376999999996</v>
      </c>
      <c r="BL21" s="17">
        <v>23.728663333333429</v>
      </c>
      <c r="BM21" s="17">
        <v>83.616673333333381</v>
      </c>
      <c r="BO21" s="17">
        <v>58.145736666666608</v>
      </c>
      <c r="BP21" s="17">
        <v>130.66208999999992</v>
      </c>
    </row>
    <row r="22" spans="2:68" x14ac:dyDescent="0.45">
      <c r="B22" s="6">
        <v>44833</v>
      </c>
      <c r="C22" s="4" t="s">
        <v>11</v>
      </c>
      <c r="D22" s="7" t="s">
        <v>22</v>
      </c>
      <c r="E22" s="7"/>
      <c r="F22" s="7" t="s">
        <v>41</v>
      </c>
      <c r="H22" s="18" t="s">
        <v>39</v>
      </c>
      <c r="I22" s="18">
        <v>0</v>
      </c>
      <c r="J22" s="18" t="s">
        <v>39</v>
      </c>
      <c r="K22" s="13">
        <v>486.56091360000033</v>
      </c>
      <c r="L22" s="14" t="s">
        <v>72</v>
      </c>
      <c r="M22" s="15">
        <v>471.61092259999975</v>
      </c>
      <c r="N22" s="13">
        <v>95.961413600000412</v>
      </c>
      <c r="O22" s="13">
        <v>175.21237026666711</v>
      </c>
      <c r="P22" s="14" t="s">
        <v>72</v>
      </c>
      <c r="Q22" s="14" t="s">
        <v>72</v>
      </c>
      <c r="R22" s="15">
        <v>83.662322599999754</v>
      </c>
      <c r="S22" s="15">
        <v>160.26237926666653</v>
      </c>
      <c r="U22" s="25">
        <v>311.34854333333323</v>
      </c>
      <c r="V22" s="26">
        <v>390.59949999999992</v>
      </c>
      <c r="W22" s="14">
        <v>405.28216666666663</v>
      </c>
      <c r="X22" s="15">
        <v>387.9486</v>
      </c>
      <c r="Z22" s="20">
        <v>0.24567725662731374</v>
      </c>
      <c r="AA22" s="20">
        <v>0.56275313958698303</v>
      </c>
      <c r="AB22" s="21" t="s">
        <v>72</v>
      </c>
      <c r="AC22" s="21" t="s">
        <v>72</v>
      </c>
      <c r="AD22" s="22">
        <v>0.21565311126267694</v>
      </c>
      <c r="AE22" s="22">
        <v>0.51473624238250515</v>
      </c>
      <c r="AG22" s="13">
        <v>95.961413600000412</v>
      </c>
      <c r="AH22" s="14" t="s">
        <v>72</v>
      </c>
      <c r="AI22" s="15">
        <v>83.662322599999754</v>
      </c>
      <c r="AJ22" s="13">
        <v>175.21237026666711</v>
      </c>
      <c r="AK22" s="14" t="s">
        <v>72</v>
      </c>
      <c r="AL22" s="15">
        <v>160.26237926666653</v>
      </c>
      <c r="BE22" s="6">
        <v>44834</v>
      </c>
      <c r="BF22" s="17">
        <v>95.961413600000412</v>
      </c>
      <c r="BG22" s="17">
        <v>175.21237026666711</v>
      </c>
      <c r="BI22" s="17">
        <v>75.283974233333936</v>
      </c>
      <c r="BJ22" s="17">
        <v>178.80005756666719</v>
      </c>
      <c r="BL22" s="17">
        <v>83.662322599999754</v>
      </c>
      <c r="BM22" s="17">
        <v>160.26237926666653</v>
      </c>
      <c r="BO22" s="17">
        <v>61.769784699999889</v>
      </c>
      <c r="BP22" s="17">
        <v>157.9470680333331</v>
      </c>
    </row>
    <row r="23" spans="2:68" x14ac:dyDescent="0.45">
      <c r="B23" s="6">
        <v>44833</v>
      </c>
      <c r="C23" s="4" t="s">
        <v>12</v>
      </c>
      <c r="D23" s="7" t="s">
        <v>38</v>
      </c>
      <c r="E23" s="7"/>
      <c r="F23" s="7" t="s">
        <v>53</v>
      </c>
      <c r="H23" s="18" t="s">
        <v>40</v>
      </c>
      <c r="I23" s="18">
        <v>0</v>
      </c>
      <c r="J23" s="18" t="s">
        <v>39</v>
      </c>
      <c r="K23" s="13">
        <v>484.1192742333339</v>
      </c>
      <c r="L23" s="14" t="s">
        <v>72</v>
      </c>
      <c r="M23" s="15">
        <v>463.2662846999998</v>
      </c>
      <c r="N23" s="13">
        <v>75.283974233333936</v>
      </c>
      <c r="O23" s="13">
        <v>178.80005756666719</v>
      </c>
      <c r="P23" s="14" t="s">
        <v>72</v>
      </c>
      <c r="Q23" s="14" t="s">
        <v>72</v>
      </c>
      <c r="R23" s="15">
        <v>61.769784699999889</v>
      </c>
      <c r="S23" s="15">
        <v>157.9470680333331</v>
      </c>
      <c r="U23" s="25">
        <v>305.3192166666667</v>
      </c>
      <c r="V23" s="26">
        <v>408.83529999999996</v>
      </c>
      <c r="W23" s="14">
        <v>432.03706666666665</v>
      </c>
      <c r="X23" s="15">
        <v>401.49649999999991</v>
      </c>
      <c r="Z23" s="20">
        <v>0.18414254892699808</v>
      </c>
      <c r="AA23" s="20">
        <v>0.58561678337421119</v>
      </c>
      <c r="AB23" s="21" t="s">
        <v>72</v>
      </c>
      <c r="AC23" s="21" t="s">
        <v>72</v>
      </c>
      <c r="AD23" s="22">
        <v>0.15384887464772395</v>
      </c>
      <c r="AE23" s="22">
        <v>0.5173178084161415</v>
      </c>
      <c r="AG23" s="13">
        <v>75.283974233333936</v>
      </c>
      <c r="AH23" s="14" t="s">
        <v>72</v>
      </c>
      <c r="AI23" s="15">
        <v>61.769784699999889</v>
      </c>
      <c r="AJ23" s="13">
        <v>178.80005756666719</v>
      </c>
      <c r="AK23" s="14" t="s">
        <v>72</v>
      </c>
      <c r="AL23" s="15">
        <v>157.9470680333331</v>
      </c>
      <c r="BE23" s="6">
        <v>44880</v>
      </c>
      <c r="BF23" s="17">
        <v>120.96415670000016</v>
      </c>
      <c r="BG23" s="17">
        <v>205.43497336666707</v>
      </c>
      <c r="BI23" s="17">
        <v>92.856580133334205</v>
      </c>
      <c r="BJ23" s="17">
        <v>201.24899013333425</v>
      </c>
      <c r="BL23" s="17">
        <v>102.50368273333311</v>
      </c>
      <c r="BM23" s="17">
        <v>183.17313273333326</v>
      </c>
      <c r="BO23" s="17">
        <v>71.274405133333005</v>
      </c>
      <c r="BP23" s="17">
        <v>171.45098179999985</v>
      </c>
    </row>
    <row r="24" spans="2:68" x14ac:dyDescent="0.45">
      <c r="C24" s="3" t="s">
        <v>14</v>
      </c>
      <c r="K24" s="17"/>
      <c r="L24" s="27"/>
      <c r="M24" s="27"/>
      <c r="N24" s="17"/>
      <c r="O24" s="17"/>
      <c r="P24" s="17"/>
      <c r="Q24" s="17"/>
      <c r="R24" s="17"/>
      <c r="S24" s="17"/>
      <c r="U24" s="17"/>
      <c r="V24" s="17"/>
      <c r="W24" s="17"/>
      <c r="X24" s="17"/>
      <c r="Z24" s="24"/>
      <c r="AA24" s="24"/>
      <c r="AB24" s="24"/>
      <c r="AC24" s="24"/>
      <c r="AD24" s="24"/>
      <c r="AE24" s="24"/>
      <c r="AG24" s="17"/>
      <c r="AH24" s="17"/>
      <c r="AI24" s="17"/>
      <c r="AJ24" s="17"/>
      <c r="AK24" s="17"/>
      <c r="AL24" s="17"/>
      <c r="BE24" s="6">
        <v>44957</v>
      </c>
      <c r="BF24" s="17">
        <v>136.04157096666728</v>
      </c>
      <c r="BG24" s="17">
        <v>213.06579430000056</v>
      </c>
      <c r="BI24" s="17">
        <v>108.24808560000059</v>
      </c>
      <c r="BJ24" s="17">
        <v>208.44595893333417</v>
      </c>
      <c r="BL24" s="17">
        <v>89.721700899999917</v>
      </c>
      <c r="BM24" s="17">
        <v>163.01719089999995</v>
      </c>
      <c r="BO24" s="17">
        <v>62.522098433332815</v>
      </c>
      <c r="BP24" s="17">
        <v>154.26320509999982</v>
      </c>
    </row>
    <row r="25" spans="2:68" x14ac:dyDescent="0.45">
      <c r="B25" s="6">
        <v>44880</v>
      </c>
      <c r="C25" s="4" t="s">
        <v>6</v>
      </c>
      <c r="D25" s="7"/>
      <c r="E25" s="7"/>
      <c r="F25" s="7" t="s">
        <v>59</v>
      </c>
      <c r="H25" s="18">
        <v>0</v>
      </c>
      <c r="I25" s="18">
        <v>0</v>
      </c>
      <c r="J25" s="18" t="s">
        <v>39</v>
      </c>
      <c r="K25" s="13" t="s">
        <v>72</v>
      </c>
      <c r="L25" s="14" t="s">
        <v>72</v>
      </c>
      <c r="M25" s="15">
        <v>447.61641056666679</v>
      </c>
      <c r="N25" s="13" t="s">
        <v>72</v>
      </c>
      <c r="O25" s="13" t="s">
        <v>72</v>
      </c>
      <c r="P25" s="14" t="s">
        <v>72</v>
      </c>
      <c r="Q25" s="14" t="s">
        <v>72</v>
      </c>
      <c r="R25" s="15">
        <v>26.729743900000244</v>
      </c>
      <c r="S25" s="15">
        <v>17.553077233333511</v>
      </c>
      <c r="U25" s="25">
        <v>430.06333333333328</v>
      </c>
      <c r="V25" s="26">
        <v>419.80636666666663</v>
      </c>
      <c r="W25" s="14">
        <v>463.09346666666659</v>
      </c>
      <c r="X25" s="15">
        <v>420.88666666666654</v>
      </c>
      <c r="Z25" s="20" t="s">
        <v>72</v>
      </c>
      <c r="AA25" s="20" t="s">
        <v>72</v>
      </c>
      <c r="AB25" s="21" t="s">
        <v>72</v>
      </c>
      <c r="AC25" s="21" t="s">
        <v>72</v>
      </c>
      <c r="AD25" s="22">
        <v>6.3508174567976139E-2</v>
      </c>
      <c r="AE25" s="22">
        <v>4.0815098318852681E-2</v>
      </c>
      <c r="AG25" s="13" t="s">
        <v>72</v>
      </c>
      <c r="AH25" s="14" t="s">
        <v>72</v>
      </c>
      <c r="AI25" s="15">
        <v>26.729743900000244</v>
      </c>
      <c r="AJ25" s="13" t="s">
        <v>72</v>
      </c>
      <c r="AK25" s="14" t="s">
        <v>72</v>
      </c>
      <c r="AL25" s="15">
        <v>17.553077233333511</v>
      </c>
      <c r="BE25" s="6">
        <v>45351</v>
      </c>
      <c r="BF25" s="17">
        <v>114.49691883333372</v>
      </c>
      <c r="BG25" s="17">
        <v>184.42116216666699</v>
      </c>
      <c r="BI25" s="17">
        <v>93.150050333333922</v>
      </c>
      <c r="BJ25" s="17">
        <v>192.70430033333383</v>
      </c>
      <c r="BL25" s="17">
        <v>54.740411099999847</v>
      </c>
      <c r="BM25" s="17">
        <v>119.95358776666654</v>
      </c>
      <c r="BO25" s="17">
        <v>48.283898333333298</v>
      </c>
      <c r="BP25" s="17">
        <v>135.27681499999994</v>
      </c>
    </row>
    <row r="26" spans="2:68" x14ac:dyDescent="0.45">
      <c r="B26" s="6">
        <v>44880</v>
      </c>
      <c r="C26" s="4" t="s">
        <v>7</v>
      </c>
      <c r="D26" s="7"/>
      <c r="E26" s="7"/>
      <c r="F26" s="7" t="s">
        <v>58</v>
      </c>
      <c r="H26" s="18">
        <v>0</v>
      </c>
      <c r="I26" s="18">
        <v>0</v>
      </c>
      <c r="J26" s="18" t="s">
        <v>40</v>
      </c>
      <c r="K26" s="13" t="s">
        <v>72</v>
      </c>
      <c r="L26" s="14" t="s">
        <v>72</v>
      </c>
      <c r="M26" s="15">
        <v>487.31952189999942</v>
      </c>
      <c r="N26" s="13" t="s">
        <v>72</v>
      </c>
      <c r="O26" s="13" t="s">
        <v>72</v>
      </c>
      <c r="P26" s="14" t="s">
        <v>72</v>
      </c>
      <c r="Q26" s="14" t="s">
        <v>72</v>
      </c>
      <c r="R26" s="15">
        <v>71.053388566666001</v>
      </c>
      <c r="S26" s="15">
        <v>85.187178566666148</v>
      </c>
      <c r="U26" s="25">
        <v>402.13234333333327</v>
      </c>
      <c r="V26" s="26">
        <v>415.49529999999999</v>
      </c>
      <c r="W26" s="14">
        <v>437.64836666666673</v>
      </c>
      <c r="X26" s="15">
        <v>416.26613333333341</v>
      </c>
      <c r="Z26" s="20" t="s">
        <v>72</v>
      </c>
      <c r="AA26" s="20" t="s">
        <v>72</v>
      </c>
      <c r="AB26" s="21" t="s">
        <v>72</v>
      </c>
      <c r="AC26" s="21" t="s">
        <v>72</v>
      </c>
      <c r="AD26" s="22">
        <v>0.17069221557298436</v>
      </c>
      <c r="AE26" s="22">
        <v>0.21183866450665789</v>
      </c>
      <c r="AG26" s="13" t="s">
        <v>72</v>
      </c>
      <c r="AH26" s="14" t="s">
        <v>72</v>
      </c>
      <c r="AI26" s="15">
        <v>71.053388566666001</v>
      </c>
      <c r="AJ26" s="13" t="s">
        <v>72</v>
      </c>
      <c r="AK26" s="14" t="s">
        <v>72</v>
      </c>
      <c r="AL26" s="15">
        <v>85.187178566666148</v>
      </c>
      <c r="BE26" s="6">
        <v>45596</v>
      </c>
      <c r="BF26" s="17">
        <v>104.26613936666467</v>
      </c>
      <c r="BG26" s="17">
        <v>172.44982603333142</v>
      </c>
      <c r="BI26" s="17">
        <v>79.526345433334541</v>
      </c>
      <c r="BJ26" s="17">
        <v>181.06106543333459</v>
      </c>
      <c r="BL26" s="17">
        <v>29.902428066666801</v>
      </c>
      <c r="BM26" s="17">
        <v>94.174481400000104</v>
      </c>
      <c r="BO26" s="17">
        <v>45.542079399999864</v>
      </c>
      <c r="BP26" s="17">
        <v>134.24746606666645</v>
      </c>
    </row>
    <row r="27" spans="2:68" x14ac:dyDescent="0.45">
      <c r="B27" s="6">
        <v>44880</v>
      </c>
      <c r="C27" s="4" t="s">
        <v>8</v>
      </c>
      <c r="D27" s="7" t="s">
        <v>48</v>
      </c>
      <c r="E27" s="7"/>
      <c r="F27" s="7" t="s">
        <v>35</v>
      </c>
      <c r="H27" s="18" t="s">
        <v>39</v>
      </c>
      <c r="I27" s="18">
        <v>0</v>
      </c>
      <c r="J27" s="18" t="s">
        <v>40</v>
      </c>
      <c r="K27" s="13">
        <v>571.59019273333388</v>
      </c>
      <c r="L27" s="14" t="s">
        <v>72</v>
      </c>
      <c r="M27" s="15">
        <v>469.9913405333337</v>
      </c>
      <c r="N27" s="13">
        <v>168.21555940000047</v>
      </c>
      <c r="O27" s="13">
        <v>174.52243606666718</v>
      </c>
      <c r="P27" s="14" t="s">
        <v>72</v>
      </c>
      <c r="Q27" s="14" t="s">
        <v>72</v>
      </c>
      <c r="R27" s="15">
        <v>66.224173866667059</v>
      </c>
      <c r="S27" s="15">
        <v>72.923583866667002</v>
      </c>
      <c r="U27" s="25">
        <v>397.0677566666667</v>
      </c>
      <c r="V27" s="26">
        <v>403.37463333333341</v>
      </c>
      <c r="W27" s="14">
        <v>413.57140000000004</v>
      </c>
      <c r="X27" s="15">
        <v>403.76716666666664</v>
      </c>
      <c r="Z27" s="20">
        <v>0.41702066887531214</v>
      </c>
      <c r="AA27" s="20">
        <v>0.43952809850832725</v>
      </c>
      <c r="AB27" s="21" t="s">
        <v>72</v>
      </c>
      <c r="AC27" s="21" t="s">
        <v>72</v>
      </c>
      <c r="AD27" s="22">
        <v>0.16401574801979621</v>
      </c>
      <c r="AE27" s="22">
        <v>0.18365526447891717</v>
      </c>
      <c r="AG27" s="13">
        <v>168.21555940000047</v>
      </c>
      <c r="AH27" s="14" t="s">
        <v>72</v>
      </c>
      <c r="AI27" s="15">
        <v>66.224173866667059</v>
      </c>
      <c r="AJ27" s="13">
        <v>174.52243606666718</v>
      </c>
      <c r="AK27" s="14" t="s">
        <v>72</v>
      </c>
      <c r="AL27" s="15">
        <v>72.923583866667002</v>
      </c>
      <c r="BE27" s="6">
        <v>45898</v>
      </c>
      <c r="BF27" s="17">
        <v>73.646197199997914</v>
      </c>
      <c r="BG27" s="17">
        <v>131.82481386666467</v>
      </c>
      <c r="BI27" s="17">
        <v>40.318673633334981</v>
      </c>
      <c r="BJ27" s="17">
        <v>134.85383696666827</v>
      </c>
      <c r="BL27" s="17">
        <v>18.548002366666424</v>
      </c>
      <c r="BM27" s="17">
        <v>73.404485699999782</v>
      </c>
      <c r="BO27" s="17">
        <v>24.681689966667307</v>
      </c>
      <c r="BP27" s="17">
        <v>106.46035330000046</v>
      </c>
    </row>
    <row r="28" spans="2:68" x14ac:dyDescent="0.45">
      <c r="B28" s="6">
        <v>44880</v>
      </c>
      <c r="C28" s="4" t="s">
        <v>9</v>
      </c>
      <c r="D28" s="7"/>
      <c r="E28" s="7" t="s">
        <v>28</v>
      </c>
      <c r="F28" s="7" t="s">
        <v>32</v>
      </c>
      <c r="H28" s="18">
        <v>0</v>
      </c>
      <c r="I28" s="18" t="s">
        <v>40</v>
      </c>
      <c r="J28" s="18" t="s">
        <v>40</v>
      </c>
      <c r="K28" s="13" t="s">
        <v>72</v>
      </c>
      <c r="L28" s="14">
        <v>500.36095073333325</v>
      </c>
      <c r="M28" s="15">
        <v>475.64095569999989</v>
      </c>
      <c r="N28" s="13" t="s">
        <v>72</v>
      </c>
      <c r="O28" s="13" t="s">
        <v>72</v>
      </c>
      <c r="P28" s="14">
        <v>99.391284066666572</v>
      </c>
      <c r="Q28" s="14">
        <v>146.35951739999996</v>
      </c>
      <c r="R28" s="15">
        <v>84.741922366666472</v>
      </c>
      <c r="S28" s="15">
        <v>121.6395223666666</v>
      </c>
      <c r="U28" s="25">
        <v>354.0014333333333</v>
      </c>
      <c r="V28" s="26">
        <v>391.21313333333319</v>
      </c>
      <c r="W28" s="14">
        <v>400.96966666666668</v>
      </c>
      <c r="X28" s="15">
        <v>390.89903333333342</v>
      </c>
      <c r="Z28" s="20" t="s">
        <v>72</v>
      </c>
      <c r="AA28" s="20" t="s">
        <v>72</v>
      </c>
      <c r="AB28" s="21">
        <v>0.24787731424405313</v>
      </c>
      <c r="AC28" s="21">
        <v>0.41344329038969047</v>
      </c>
      <c r="AD28" s="22">
        <v>0.2167872395182007</v>
      </c>
      <c r="AE28" s="22">
        <v>0.34361307868527446</v>
      </c>
      <c r="AG28" s="13" t="s">
        <v>72</v>
      </c>
      <c r="AH28" s="14">
        <v>99.391284066666572</v>
      </c>
      <c r="AI28" s="15">
        <v>84.741922366666472</v>
      </c>
      <c r="AJ28" s="13" t="s">
        <v>72</v>
      </c>
      <c r="AK28" s="14">
        <v>146.35951739999996</v>
      </c>
      <c r="AL28" s="15">
        <v>121.6395223666666</v>
      </c>
      <c r="BE28" s="6">
        <v>45986</v>
      </c>
      <c r="BF28" s="17">
        <v>72.248093499998163</v>
      </c>
      <c r="BG28" s="17">
        <v>127.74087349999797</v>
      </c>
      <c r="BI28" s="17">
        <v>48.699685500001635</v>
      </c>
      <c r="BJ28" s="17">
        <v>135.70424550000172</v>
      </c>
      <c r="BL28" s="17">
        <v>24.85295596666657</v>
      </c>
      <c r="BM28" s="17">
        <v>76.744312633333038</v>
      </c>
      <c r="BO28" s="17">
        <v>33.374079833333496</v>
      </c>
      <c r="BP28" s="17">
        <v>108.23591650000043</v>
      </c>
    </row>
    <row r="29" spans="2:68" x14ac:dyDescent="0.45">
      <c r="B29" s="6">
        <v>44880</v>
      </c>
      <c r="C29" s="4" t="s">
        <v>10</v>
      </c>
      <c r="D29" s="7" t="s">
        <v>24</v>
      </c>
      <c r="E29" s="7" t="s">
        <v>26</v>
      </c>
      <c r="F29" s="7" t="s">
        <v>34</v>
      </c>
      <c r="H29" s="18" t="s">
        <v>39</v>
      </c>
      <c r="I29" s="18" t="s">
        <v>40</v>
      </c>
      <c r="J29" s="18" t="s">
        <v>40</v>
      </c>
      <c r="K29" s="13">
        <v>541.78289709999967</v>
      </c>
      <c r="L29" s="14">
        <v>512.34523036666633</v>
      </c>
      <c r="M29" s="15">
        <v>465.5693794666667</v>
      </c>
      <c r="N29" s="13">
        <v>139.48756376666643</v>
      </c>
      <c r="O29" s="13">
        <v>203.09736376666621</v>
      </c>
      <c r="P29" s="14">
        <v>97.993997033333073</v>
      </c>
      <c r="Q29" s="14">
        <v>173.65969703333286</v>
      </c>
      <c r="R29" s="15">
        <v>64.276479466666899</v>
      </c>
      <c r="S29" s="15">
        <v>126.88384613333324</v>
      </c>
      <c r="U29" s="25">
        <v>338.68553333333347</v>
      </c>
      <c r="V29" s="26">
        <v>402.29533333333325</v>
      </c>
      <c r="W29" s="14">
        <v>414.35123333333325</v>
      </c>
      <c r="X29" s="15">
        <v>401.2928999999998</v>
      </c>
      <c r="Z29" s="20">
        <v>0.34672926133868431</v>
      </c>
      <c r="AA29" s="20">
        <v>0.59966353380313497</v>
      </c>
      <c r="AB29" s="21">
        <v>0.23649983190589374</v>
      </c>
      <c r="AC29" s="21">
        <v>0.51274613156392901</v>
      </c>
      <c r="AD29" s="22">
        <v>0.16017347794258741</v>
      </c>
      <c r="AE29" s="22">
        <v>0.37463615550550977</v>
      </c>
      <c r="AG29" s="13">
        <v>139.48756376666643</v>
      </c>
      <c r="AH29" s="14">
        <v>97.993997033333073</v>
      </c>
      <c r="AI29" s="15">
        <v>64.276479466666899</v>
      </c>
      <c r="AJ29" s="13">
        <v>203.09736376666621</v>
      </c>
      <c r="AK29" s="14">
        <v>173.65969703333286</v>
      </c>
      <c r="AL29" s="15">
        <v>126.88384613333324</v>
      </c>
    </row>
    <row r="30" spans="2:68" x14ac:dyDescent="0.45">
      <c r="B30" s="6">
        <v>44880</v>
      </c>
      <c r="C30" s="4" t="s">
        <v>11</v>
      </c>
      <c r="D30" s="7" t="s">
        <v>22</v>
      </c>
      <c r="E30" s="7" t="s">
        <v>27</v>
      </c>
      <c r="F30" s="7" t="s">
        <v>41</v>
      </c>
      <c r="H30" s="18" t="s">
        <v>39</v>
      </c>
      <c r="I30" s="18" t="s">
        <v>40</v>
      </c>
      <c r="J30" s="18" t="s">
        <v>39</v>
      </c>
      <c r="K30" s="13">
        <v>542.98865670000021</v>
      </c>
      <c r="L30" s="14" t="s">
        <v>72</v>
      </c>
      <c r="M30" s="15">
        <v>520.7268160666664</v>
      </c>
      <c r="N30" s="13">
        <v>120.96415670000016</v>
      </c>
      <c r="O30" s="13">
        <v>205.43497336666707</v>
      </c>
      <c r="P30" s="14" t="s">
        <v>72</v>
      </c>
      <c r="Q30" s="14" t="s">
        <v>72</v>
      </c>
      <c r="R30" s="15">
        <v>102.50368273333311</v>
      </c>
      <c r="S30" s="15">
        <v>183.17313273333326</v>
      </c>
      <c r="U30" s="25">
        <v>337.55368333333314</v>
      </c>
      <c r="V30" s="26">
        <v>422.02450000000005</v>
      </c>
      <c r="W30" s="14">
        <v>437.08146666666659</v>
      </c>
      <c r="X30" s="15">
        <v>418.22313333333329</v>
      </c>
      <c r="Z30" s="20">
        <v>0.28662828034865312</v>
      </c>
      <c r="AA30" s="20">
        <v>0.60859941250826377</v>
      </c>
      <c r="AB30" s="21" t="s">
        <v>72</v>
      </c>
      <c r="AC30" s="21" t="s">
        <v>72</v>
      </c>
      <c r="AD30" s="22">
        <v>0.24509328768199762</v>
      </c>
      <c r="AE30" s="22">
        <v>0.54264889342786526</v>
      </c>
      <c r="AG30" s="13">
        <v>120.96415670000016</v>
      </c>
      <c r="AH30" s="14" t="s">
        <v>72</v>
      </c>
      <c r="AI30" s="15">
        <v>102.50368273333311</v>
      </c>
      <c r="AJ30" s="13">
        <v>205.43497336666707</v>
      </c>
      <c r="AK30" s="14" t="s">
        <v>72</v>
      </c>
      <c r="AL30" s="15">
        <v>183.17313273333326</v>
      </c>
    </row>
    <row r="31" spans="2:68" x14ac:dyDescent="0.45">
      <c r="B31" s="6">
        <v>44880</v>
      </c>
      <c r="C31" s="4" t="s">
        <v>12</v>
      </c>
      <c r="D31" s="7" t="s">
        <v>38</v>
      </c>
      <c r="E31" s="7"/>
      <c r="F31" s="7" t="s">
        <v>53</v>
      </c>
      <c r="H31" s="18" t="s">
        <v>40</v>
      </c>
      <c r="I31" s="18">
        <v>0</v>
      </c>
      <c r="J31" s="18" t="s">
        <v>39</v>
      </c>
      <c r="K31" s="13">
        <v>540.1207468000008</v>
      </c>
      <c r="L31" s="14" t="s">
        <v>72</v>
      </c>
      <c r="M31" s="15">
        <v>510.32273846666641</v>
      </c>
      <c r="N31" s="13">
        <v>92.856580133334205</v>
      </c>
      <c r="O31" s="13">
        <v>201.24899013333425</v>
      </c>
      <c r="P31" s="14" t="s">
        <v>72</v>
      </c>
      <c r="Q31" s="14" t="s">
        <v>72</v>
      </c>
      <c r="R31" s="15">
        <v>71.274405133333005</v>
      </c>
      <c r="S31" s="15">
        <v>171.45098179999985</v>
      </c>
      <c r="U31" s="25">
        <v>338.87175666666656</v>
      </c>
      <c r="V31" s="26">
        <v>447.2641666666666</v>
      </c>
      <c r="W31" s="14">
        <v>471.75869999999998</v>
      </c>
      <c r="X31" s="15">
        <v>439.0483333333334</v>
      </c>
      <c r="Z31" s="20">
        <v>0.20761014866307767</v>
      </c>
      <c r="AA31" s="20">
        <v>0.59387950212473484</v>
      </c>
      <c r="AB31" s="21" t="s">
        <v>72</v>
      </c>
      <c r="AC31" s="21" t="s">
        <v>72</v>
      </c>
      <c r="AD31" s="22">
        <v>0.16233840268155669</v>
      </c>
      <c r="AE31" s="22">
        <v>0.50594650757114801</v>
      </c>
      <c r="AG31" s="13">
        <v>92.856580133334205</v>
      </c>
      <c r="AH31" s="14" t="s">
        <v>72</v>
      </c>
      <c r="AI31" s="15">
        <v>71.274405133333005</v>
      </c>
      <c r="AJ31" s="13">
        <v>201.24899013333425</v>
      </c>
      <c r="AK31" s="14" t="s">
        <v>72</v>
      </c>
      <c r="AL31" s="15">
        <v>171.45098179999985</v>
      </c>
    </row>
    <row r="32" spans="2:68" x14ac:dyDescent="0.45">
      <c r="C32" s="3" t="s">
        <v>13</v>
      </c>
      <c r="K32" s="16"/>
      <c r="L32" s="27"/>
      <c r="M32" s="27"/>
      <c r="N32" s="17"/>
      <c r="O32" s="17"/>
      <c r="P32" s="17"/>
      <c r="Q32" s="17"/>
      <c r="R32" s="17"/>
      <c r="S32" s="17"/>
      <c r="U32" s="17"/>
      <c r="V32" s="17"/>
      <c r="W32" s="17"/>
      <c r="X32" s="17"/>
      <c r="Z32" s="24"/>
      <c r="AA32" s="24"/>
      <c r="AB32" s="24"/>
      <c r="AC32" s="24"/>
      <c r="AD32" s="24"/>
      <c r="AE32" s="24"/>
      <c r="AG32" s="17"/>
      <c r="AH32" s="17"/>
      <c r="AI32" s="17"/>
      <c r="AJ32" s="17"/>
      <c r="AK32" s="17"/>
      <c r="AL32" s="17"/>
    </row>
    <row r="33" spans="2:38" x14ac:dyDescent="0.45">
      <c r="B33" s="6">
        <v>44957</v>
      </c>
      <c r="C33" s="4" t="s">
        <v>6</v>
      </c>
      <c r="D33" s="7"/>
      <c r="E33" s="7"/>
      <c r="F33" s="7" t="s">
        <v>58</v>
      </c>
      <c r="H33" s="18">
        <v>0</v>
      </c>
      <c r="I33" s="18">
        <v>0</v>
      </c>
      <c r="J33" s="18" t="s">
        <v>40</v>
      </c>
      <c r="K33" s="13" t="s">
        <v>72</v>
      </c>
      <c r="L33" s="14" t="s">
        <v>72</v>
      </c>
      <c r="M33" s="15">
        <v>483.30858969999912</v>
      </c>
      <c r="N33" s="13" t="s">
        <v>72</v>
      </c>
      <c r="O33" s="13" t="s">
        <v>72</v>
      </c>
      <c r="P33" s="14" t="s">
        <v>72</v>
      </c>
      <c r="Q33" s="14" t="s">
        <v>72</v>
      </c>
      <c r="R33" s="15">
        <v>45.569789699999035</v>
      </c>
      <c r="S33" s="15">
        <v>29.053589699999065</v>
      </c>
      <c r="U33" s="25">
        <v>454.25500000000005</v>
      </c>
      <c r="V33" s="26">
        <v>434.32066666666663</v>
      </c>
      <c r="W33" s="14">
        <v>477.75719999999984</v>
      </c>
      <c r="X33" s="15">
        <v>437.73880000000008</v>
      </c>
      <c r="Z33" s="20" t="s">
        <v>72</v>
      </c>
      <c r="AA33" s="20" t="s">
        <v>72</v>
      </c>
      <c r="AB33" s="21" t="s">
        <v>72</v>
      </c>
      <c r="AC33" s="21" t="s">
        <v>72</v>
      </c>
      <c r="AD33" s="22">
        <v>0.10410269708785017</v>
      </c>
      <c r="AE33" s="22">
        <v>6.3958766992105898E-2</v>
      </c>
      <c r="AG33" s="13" t="s">
        <v>72</v>
      </c>
      <c r="AH33" s="14" t="s">
        <v>72</v>
      </c>
      <c r="AI33" s="15">
        <v>45.569789699999035</v>
      </c>
      <c r="AJ33" s="13" t="s">
        <v>72</v>
      </c>
      <c r="AK33" s="14" t="s">
        <v>72</v>
      </c>
      <c r="AL33" s="15">
        <v>29.053589699999065</v>
      </c>
    </row>
    <row r="34" spans="2:38" x14ac:dyDescent="0.45">
      <c r="B34" s="6">
        <v>44957</v>
      </c>
      <c r="C34" s="4" t="s">
        <v>7</v>
      </c>
      <c r="D34" s="7" t="s">
        <v>48</v>
      </c>
      <c r="E34" s="7"/>
      <c r="F34" s="7" t="s">
        <v>52</v>
      </c>
      <c r="H34" s="18" t="s">
        <v>39</v>
      </c>
      <c r="I34" s="18">
        <v>0</v>
      </c>
      <c r="J34" s="18" t="s">
        <v>40</v>
      </c>
      <c r="K34" s="13">
        <v>542.38650656666721</v>
      </c>
      <c r="L34" s="14" t="s">
        <v>72</v>
      </c>
      <c r="M34" s="15">
        <v>440.51492863333357</v>
      </c>
      <c r="N34" s="13">
        <v>154.48600656666719</v>
      </c>
      <c r="O34" s="13">
        <v>162.36040990000055</v>
      </c>
      <c r="P34" s="14" t="s">
        <v>72</v>
      </c>
      <c r="Q34" s="14" t="s">
        <v>72</v>
      </c>
      <c r="R34" s="15">
        <v>51.915528633333508</v>
      </c>
      <c r="S34" s="15">
        <v>60.488831966666908</v>
      </c>
      <c r="U34" s="25">
        <v>380.02609666666666</v>
      </c>
      <c r="V34" s="26">
        <v>387.90050000000002</v>
      </c>
      <c r="W34" s="14">
        <v>405.75059999999985</v>
      </c>
      <c r="X34" s="15">
        <v>388.59940000000006</v>
      </c>
      <c r="Z34" s="20">
        <v>0.39826194234518175</v>
      </c>
      <c r="AA34" s="20">
        <v>0.42723489603507986</v>
      </c>
      <c r="AB34" s="21" t="s">
        <v>72</v>
      </c>
      <c r="AC34" s="21" t="s">
        <v>72</v>
      </c>
      <c r="AD34" s="22">
        <v>0.13359652288020388</v>
      </c>
      <c r="AE34" s="22">
        <v>0.15917020567070067</v>
      </c>
      <c r="AG34" s="13">
        <v>154.48600656666719</v>
      </c>
      <c r="AH34" s="14" t="s">
        <v>72</v>
      </c>
      <c r="AI34" s="15">
        <v>51.915528633333508</v>
      </c>
      <c r="AJ34" s="13">
        <v>162.36040990000055</v>
      </c>
      <c r="AK34" s="14" t="s">
        <v>72</v>
      </c>
      <c r="AL34" s="15">
        <v>60.488831966666908</v>
      </c>
    </row>
    <row r="35" spans="2:38" x14ac:dyDescent="0.45">
      <c r="B35" s="6">
        <v>44957</v>
      </c>
      <c r="C35" s="4" t="s">
        <v>8</v>
      </c>
      <c r="D35" s="7"/>
      <c r="E35" s="7"/>
      <c r="F35" s="7" t="s">
        <v>35</v>
      </c>
      <c r="H35" s="18">
        <v>0</v>
      </c>
      <c r="I35" s="18">
        <v>0</v>
      </c>
      <c r="J35" s="18" t="s">
        <v>40</v>
      </c>
      <c r="K35" s="13" t="s">
        <v>72</v>
      </c>
      <c r="L35" s="14" t="s">
        <v>72</v>
      </c>
      <c r="M35" s="15">
        <v>420.02952330000039</v>
      </c>
      <c r="N35" s="13" t="s">
        <v>72</v>
      </c>
      <c r="O35" s="13" t="s">
        <v>72</v>
      </c>
      <c r="P35" s="14" t="s">
        <v>72</v>
      </c>
      <c r="Q35" s="14" t="s">
        <v>72</v>
      </c>
      <c r="R35" s="15">
        <v>60.812823300000559</v>
      </c>
      <c r="S35" s="15">
        <v>64.672896633333664</v>
      </c>
      <c r="U35" s="25">
        <v>355.35662666666673</v>
      </c>
      <c r="V35" s="26">
        <v>360.0492000000001</v>
      </c>
      <c r="W35" s="14">
        <v>368.61779999999999</v>
      </c>
      <c r="X35" s="15">
        <v>359.21669999999983</v>
      </c>
      <c r="Z35" s="20" t="s">
        <v>72</v>
      </c>
      <c r="AA35" s="20" t="s">
        <v>72</v>
      </c>
      <c r="AB35" s="21" t="s">
        <v>72</v>
      </c>
      <c r="AC35" s="21" t="s">
        <v>72</v>
      </c>
      <c r="AD35" s="22">
        <v>0.16929286221938064</v>
      </c>
      <c r="AE35" s="22">
        <v>0.18199434534254075</v>
      </c>
      <c r="AG35" s="13" t="s">
        <v>72</v>
      </c>
      <c r="AH35" s="14" t="s">
        <v>72</v>
      </c>
      <c r="AI35" s="15">
        <v>60.812823300000559</v>
      </c>
      <c r="AJ35" s="13" t="s">
        <v>72</v>
      </c>
      <c r="AK35" s="14" t="s">
        <v>72</v>
      </c>
      <c r="AL35" s="15">
        <v>64.672896633333664</v>
      </c>
    </row>
    <row r="36" spans="2:38" x14ac:dyDescent="0.45">
      <c r="B36" s="6">
        <v>44957</v>
      </c>
      <c r="C36" s="4" t="s">
        <v>9</v>
      </c>
      <c r="D36" s="7"/>
      <c r="E36" s="7" t="s">
        <v>28</v>
      </c>
      <c r="F36" s="7" t="s">
        <v>32</v>
      </c>
      <c r="H36" s="18">
        <v>0</v>
      </c>
      <c r="I36" s="18" t="s">
        <v>40</v>
      </c>
      <c r="J36" s="18" t="s">
        <v>40</v>
      </c>
      <c r="K36" s="13" t="s">
        <v>72</v>
      </c>
      <c r="L36" s="14">
        <v>442.39108813333337</v>
      </c>
      <c r="M36" s="15">
        <v>415.26216809999983</v>
      </c>
      <c r="N36" s="13" t="s">
        <v>72</v>
      </c>
      <c r="O36" s="13" t="s">
        <v>72</v>
      </c>
      <c r="P36" s="14">
        <v>90.612388133333411</v>
      </c>
      <c r="Q36" s="14">
        <v>130.51363479999998</v>
      </c>
      <c r="R36" s="15">
        <v>74.709201433333078</v>
      </c>
      <c r="S36" s="15">
        <v>103.38471476666643</v>
      </c>
      <c r="U36" s="25">
        <v>311.87745333333339</v>
      </c>
      <c r="V36" s="26">
        <v>342.15543333333335</v>
      </c>
      <c r="W36" s="14">
        <v>351.77869999999996</v>
      </c>
      <c r="X36" s="15">
        <v>340.55296666666675</v>
      </c>
      <c r="Z36" s="20" t="s">
        <v>72</v>
      </c>
      <c r="AA36" s="20" t="s">
        <v>72</v>
      </c>
      <c r="AB36" s="21">
        <v>0.25758349818602838</v>
      </c>
      <c r="AC36" s="21">
        <v>0.41847730063547595</v>
      </c>
      <c r="AD36" s="22">
        <v>0.21937615803082533</v>
      </c>
      <c r="AE36" s="22">
        <v>0.33149146775983596</v>
      </c>
      <c r="AG36" s="13" t="s">
        <v>72</v>
      </c>
      <c r="AH36" s="14">
        <v>90.612388133333411</v>
      </c>
      <c r="AI36" s="15">
        <v>74.709201433333078</v>
      </c>
      <c r="AJ36" s="13" t="s">
        <v>72</v>
      </c>
      <c r="AK36" s="14">
        <v>130.51363479999998</v>
      </c>
      <c r="AL36" s="15">
        <v>103.38471476666643</v>
      </c>
    </row>
    <row r="37" spans="2:38" x14ac:dyDescent="0.45">
      <c r="B37" s="6">
        <v>44957</v>
      </c>
      <c r="C37" s="4" t="s">
        <v>10</v>
      </c>
      <c r="D37" s="7" t="s">
        <v>24</v>
      </c>
      <c r="E37" s="7" t="s">
        <v>28</v>
      </c>
      <c r="F37" s="7" t="s">
        <v>33</v>
      </c>
      <c r="H37" s="18" t="s">
        <v>39</v>
      </c>
      <c r="I37" s="18" t="s">
        <v>40</v>
      </c>
      <c r="J37" s="18" t="s">
        <v>40</v>
      </c>
      <c r="K37" s="13">
        <v>516.02567579999959</v>
      </c>
      <c r="L37" s="14">
        <v>442.39108813333337</v>
      </c>
      <c r="M37" s="15">
        <v>412.656669533333</v>
      </c>
      <c r="N37" s="13">
        <v>161.93660913333292</v>
      </c>
      <c r="O37" s="13">
        <v>220.64435579999957</v>
      </c>
      <c r="P37" s="14">
        <v>75.993954799999983</v>
      </c>
      <c r="Q37" s="14">
        <v>147.00976813333335</v>
      </c>
      <c r="R37" s="15">
        <v>60.087836199999686</v>
      </c>
      <c r="S37" s="15">
        <v>117.27534953333299</v>
      </c>
      <c r="U37" s="25">
        <v>295.38132000000002</v>
      </c>
      <c r="V37" s="26">
        <v>354.08906666666667</v>
      </c>
      <c r="W37" s="14">
        <v>366.39713333333339</v>
      </c>
      <c r="X37" s="15">
        <v>352.56883333333332</v>
      </c>
      <c r="Z37" s="20">
        <v>0.45733298307619663</v>
      </c>
      <c r="AA37" s="20">
        <v>0.74698141304263777</v>
      </c>
      <c r="AB37" s="21">
        <v>0.20740870461686647</v>
      </c>
      <c r="AC37" s="21">
        <v>0.4976948716098003</v>
      </c>
      <c r="AD37" s="22">
        <v>0.17042866674261628</v>
      </c>
      <c r="AE37" s="22">
        <v>0.39703035226917188</v>
      </c>
      <c r="AG37" s="13">
        <v>161.93660913333292</v>
      </c>
      <c r="AH37" s="14">
        <v>75.993954799999983</v>
      </c>
      <c r="AI37" s="15">
        <v>60.087836199999686</v>
      </c>
      <c r="AJ37" s="13">
        <v>220.64435579999957</v>
      </c>
      <c r="AK37" s="14">
        <v>147.00976813333335</v>
      </c>
      <c r="AL37" s="15">
        <v>117.27534953333299</v>
      </c>
    </row>
    <row r="38" spans="2:38" x14ac:dyDescent="0.45">
      <c r="B38" s="6">
        <v>44957</v>
      </c>
      <c r="C38" s="4" t="s">
        <v>11</v>
      </c>
      <c r="D38" s="7" t="s">
        <v>22</v>
      </c>
      <c r="E38" s="7"/>
      <c r="F38" s="7" t="s">
        <v>41</v>
      </c>
      <c r="H38" s="18" t="s">
        <v>39</v>
      </c>
      <c r="I38" s="18">
        <v>0</v>
      </c>
      <c r="J38" s="18" t="s">
        <v>39</v>
      </c>
      <c r="K38" s="13">
        <v>514.55167096666719</v>
      </c>
      <c r="L38" s="14" t="s">
        <v>72</v>
      </c>
      <c r="M38" s="15">
        <v>464.50306756666657</v>
      </c>
      <c r="N38" s="13">
        <v>136.04157096666728</v>
      </c>
      <c r="O38" s="13">
        <v>213.06579430000056</v>
      </c>
      <c r="P38" s="14" t="s">
        <v>72</v>
      </c>
      <c r="Q38" s="14" t="s">
        <v>72</v>
      </c>
      <c r="R38" s="15">
        <v>89.721700899999917</v>
      </c>
      <c r="S38" s="15">
        <v>163.01719089999995</v>
      </c>
      <c r="U38" s="25">
        <v>301.48587666666663</v>
      </c>
      <c r="V38" s="26">
        <v>378.51009999999991</v>
      </c>
      <c r="W38" s="14">
        <v>393.89576666666665</v>
      </c>
      <c r="X38" s="15">
        <v>374.78136666666666</v>
      </c>
      <c r="Z38" s="20">
        <v>0.35941331807702703</v>
      </c>
      <c r="AA38" s="20">
        <v>0.70671899014219353</v>
      </c>
      <c r="AB38" s="21" t="s">
        <v>72</v>
      </c>
      <c r="AC38" s="21" t="s">
        <v>72</v>
      </c>
      <c r="AD38" s="22">
        <v>0.23939744309593455</v>
      </c>
      <c r="AE38" s="22">
        <v>0.54071252923146873</v>
      </c>
      <c r="AG38" s="13">
        <v>136.04157096666728</v>
      </c>
      <c r="AH38" s="14" t="s">
        <v>72</v>
      </c>
      <c r="AI38" s="15">
        <v>89.721700899999917</v>
      </c>
      <c r="AJ38" s="13">
        <v>213.06579430000056</v>
      </c>
      <c r="AK38" s="14" t="s">
        <v>72</v>
      </c>
      <c r="AL38" s="15">
        <v>163.01719089999995</v>
      </c>
    </row>
    <row r="39" spans="2:38" x14ac:dyDescent="0.45">
      <c r="B39" s="6">
        <v>44957</v>
      </c>
      <c r="C39" s="4" t="s">
        <v>12</v>
      </c>
      <c r="D39" s="7" t="s">
        <v>38</v>
      </c>
      <c r="E39" s="7"/>
      <c r="F39" s="7" t="s">
        <v>53</v>
      </c>
      <c r="H39" s="18" t="s">
        <v>40</v>
      </c>
      <c r="I39" s="18">
        <v>0</v>
      </c>
      <c r="J39" s="18" t="s">
        <v>39</v>
      </c>
      <c r="K39" s="13">
        <v>513.44155226666737</v>
      </c>
      <c r="L39" s="14" t="s">
        <v>72</v>
      </c>
      <c r="M39" s="15">
        <v>459.25879843333303</v>
      </c>
      <c r="N39" s="13">
        <v>108.24808560000059</v>
      </c>
      <c r="O39" s="13">
        <v>208.44595893333417</v>
      </c>
      <c r="P39" s="14" t="s">
        <v>72</v>
      </c>
      <c r="Q39" s="14" t="s">
        <v>72</v>
      </c>
      <c r="R39" s="15">
        <v>62.522098433332815</v>
      </c>
      <c r="S39" s="15">
        <v>154.26320509999982</v>
      </c>
      <c r="U39" s="25">
        <v>304.9955933333332</v>
      </c>
      <c r="V39" s="26">
        <v>405.19346666666678</v>
      </c>
      <c r="W39" s="14">
        <v>432.13263333333327</v>
      </c>
      <c r="X39" s="15">
        <v>396.73670000000021</v>
      </c>
      <c r="Z39" s="20">
        <v>0.26715160659056503</v>
      </c>
      <c r="AA39" s="20">
        <v>0.68343924794192412</v>
      </c>
      <c r="AB39" s="21" t="s">
        <v>72</v>
      </c>
      <c r="AC39" s="21" t="s">
        <v>72</v>
      </c>
      <c r="AD39" s="22">
        <v>0.15759091214231702</v>
      </c>
      <c r="AE39" s="22">
        <v>0.50578830800156438</v>
      </c>
      <c r="AG39" s="13">
        <v>108.24808560000059</v>
      </c>
      <c r="AH39" s="14" t="s">
        <v>72</v>
      </c>
      <c r="AI39" s="15">
        <v>62.522098433332815</v>
      </c>
      <c r="AJ39" s="13">
        <v>208.44595893333417</v>
      </c>
      <c r="AK39" s="14" t="s">
        <v>72</v>
      </c>
      <c r="AL39" s="15">
        <v>154.26320509999982</v>
      </c>
    </row>
    <row r="40" spans="2:38" x14ac:dyDescent="0.45">
      <c r="C40" s="3" t="s">
        <v>16</v>
      </c>
      <c r="K40" s="16"/>
      <c r="L40" s="27"/>
      <c r="M40" s="27"/>
      <c r="N40" s="17"/>
      <c r="O40" s="17"/>
      <c r="P40" s="17"/>
      <c r="Q40" s="17"/>
      <c r="R40" s="17"/>
      <c r="S40" s="17"/>
      <c r="U40" s="17"/>
      <c r="V40" s="17"/>
      <c r="W40" s="17"/>
      <c r="X40" s="17"/>
      <c r="Z40" s="24"/>
      <c r="AA40" s="24"/>
      <c r="AB40" s="24"/>
      <c r="AC40" s="24"/>
      <c r="AD40" s="24"/>
      <c r="AE40" s="24"/>
      <c r="AG40" s="17"/>
      <c r="AH40" s="17"/>
      <c r="AI40" s="17"/>
      <c r="AJ40" s="17"/>
      <c r="AK40" s="17"/>
      <c r="AL40" s="17"/>
    </row>
    <row r="41" spans="2:38" x14ac:dyDescent="0.45">
      <c r="B41" s="6">
        <v>45351</v>
      </c>
      <c r="C41" s="4" t="s">
        <v>6</v>
      </c>
      <c r="D41" s="7" t="s">
        <v>48</v>
      </c>
      <c r="E41" s="7"/>
      <c r="F41" s="7" t="s">
        <v>51</v>
      </c>
      <c r="H41" s="18" t="s">
        <v>39</v>
      </c>
      <c r="I41" s="18">
        <v>0</v>
      </c>
      <c r="J41" s="18" t="s">
        <v>40</v>
      </c>
      <c r="K41" s="13">
        <v>596.37147300000095</v>
      </c>
      <c r="L41" s="14" t="s">
        <v>72</v>
      </c>
      <c r="M41" s="15">
        <v>484.46734519999939</v>
      </c>
      <c r="N41" s="13">
        <v>124.99147300000106</v>
      </c>
      <c r="O41" s="13">
        <v>115.936473000001</v>
      </c>
      <c r="P41" s="14" t="s">
        <v>72</v>
      </c>
      <c r="Q41" s="14" t="s">
        <v>72</v>
      </c>
      <c r="R41" s="15">
        <v>11.343011866666018</v>
      </c>
      <c r="S41" s="15">
        <v>4.0323451999994404</v>
      </c>
      <c r="U41" s="25">
        <v>480.43499999999995</v>
      </c>
      <c r="V41" s="26">
        <v>471.37999999999988</v>
      </c>
      <c r="W41" s="14">
        <v>484.39839999999981</v>
      </c>
      <c r="X41" s="15">
        <v>473.12433333333337</v>
      </c>
      <c r="Z41" s="20">
        <v>0.26516074716789234</v>
      </c>
      <c r="AA41" s="20">
        <v>0.24131562646351956</v>
      </c>
      <c r="AB41" s="21" t="s">
        <v>72</v>
      </c>
      <c r="AC41" s="21" t="s">
        <v>72</v>
      </c>
      <c r="AD41" s="22">
        <v>2.3974695587416453E-2</v>
      </c>
      <c r="AE41" s="22">
        <v>8.3931129080925433E-3</v>
      </c>
      <c r="AG41" s="13">
        <v>124.99147300000106</v>
      </c>
      <c r="AH41" s="14" t="s">
        <v>72</v>
      </c>
      <c r="AI41" s="15">
        <v>11.343011866666018</v>
      </c>
      <c r="AJ41" s="13">
        <v>115.936473000001</v>
      </c>
      <c r="AK41" s="14" t="s">
        <v>72</v>
      </c>
      <c r="AL41" s="15">
        <v>4.0323451999994404</v>
      </c>
    </row>
    <row r="42" spans="2:38" x14ac:dyDescent="0.45">
      <c r="B42" s="6">
        <v>45351</v>
      </c>
      <c r="C42" s="4" t="s">
        <v>7</v>
      </c>
      <c r="D42" s="7"/>
      <c r="E42" s="7"/>
      <c r="F42" s="7" t="s">
        <v>35</v>
      </c>
      <c r="H42" s="18">
        <v>0</v>
      </c>
      <c r="I42" s="18">
        <v>0</v>
      </c>
      <c r="J42" s="18" t="s">
        <v>40</v>
      </c>
      <c r="K42" s="13" t="s">
        <v>72</v>
      </c>
      <c r="L42" s="14" t="s">
        <v>72</v>
      </c>
      <c r="M42" s="15">
        <v>454.56106266666734</v>
      </c>
      <c r="N42" s="13" t="s">
        <v>72</v>
      </c>
      <c r="O42" s="13" t="s">
        <v>72</v>
      </c>
      <c r="P42" s="14" t="s">
        <v>72</v>
      </c>
      <c r="Q42" s="14" t="s">
        <v>72</v>
      </c>
      <c r="R42" s="15">
        <v>26.92952933333396</v>
      </c>
      <c r="S42" s="15">
        <v>40.051676000000668</v>
      </c>
      <c r="U42" s="25">
        <v>414.50938666666667</v>
      </c>
      <c r="V42" s="26">
        <v>427.7879666666667</v>
      </c>
      <c r="W42" s="14">
        <v>435.06466666666677</v>
      </c>
      <c r="X42" s="15">
        <v>427.63153333333338</v>
      </c>
      <c r="Z42" s="20" t="s">
        <v>72</v>
      </c>
      <c r="AA42" s="20" t="s">
        <v>72</v>
      </c>
      <c r="AB42" s="21" t="s">
        <v>72</v>
      </c>
      <c r="AC42" s="21" t="s">
        <v>72</v>
      </c>
      <c r="AD42" s="22">
        <v>6.2973675312065283E-2</v>
      </c>
      <c r="AE42" s="22">
        <v>9.6624291966176307E-2</v>
      </c>
      <c r="AG42" s="13" t="s">
        <v>72</v>
      </c>
      <c r="AH42" s="14" t="s">
        <v>72</v>
      </c>
      <c r="AI42" s="15">
        <v>26.92952933333396</v>
      </c>
      <c r="AJ42" s="13" t="s">
        <v>72</v>
      </c>
      <c r="AK42" s="14" t="s">
        <v>72</v>
      </c>
      <c r="AL42" s="15">
        <v>40.051676000000668</v>
      </c>
    </row>
    <row r="43" spans="2:38" x14ac:dyDescent="0.45">
      <c r="B43" s="6">
        <v>45351</v>
      </c>
      <c r="C43" s="4" t="s">
        <v>8</v>
      </c>
      <c r="D43" s="7"/>
      <c r="E43" s="7"/>
      <c r="F43" s="7" t="s">
        <v>32</v>
      </c>
      <c r="H43" s="18">
        <v>0</v>
      </c>
      <c r="I43" s="18">
        <v>0</v>
      </c>
      <c r="J43" s="18" t="s">
        <v>40</v>
      </c>
      <c r="K43" s="13" t="s">
        <v>72</v>
      </c>
      <c r="L43" s="14" t="s">
        <v>72</v>
      </c>
      <c r="M43" s="15">
        <v>428.19479493333387</v>
      </c>
      <c r="N43" s="13" t="s">
        <v>72</v>
      </c>
      <c r="O43" s="13" t="s">
        <v>72</v>
      </c>
      <c r="P43" s="14" t="s">
        <v>72</v>
      </c>
      <c r="Q43" s="14" t="s">
        <v>72</v>
      </c>
      <c r="R43" s="15">
        <v>25.605494933333887</v>
      </c>
      <c r="S43" s="15">
        <v>41.471001600000363</v>
      </c>
      <c r="U43" s="25">
        <v>386.7237933333335</v>
      </c>
      <c r="V43" s="26">
        <v>404.95293333333348</v>
      </c>
      <c r="W43" s="14">
        <v>411.92213333333331</v>
      </c>
      <c r="X43" s="15">
        <v>402.58929999999998</v>
      </c>
      <c r="Z43" s="20" t="s">
        <v>72</v>
      </c>
      <c r="AA43" s="20" t="s">
        <v>72</v>
      </c>
      <c r="AB43" s="21" t="s">
        <v>72</v>
      </c>
      <c r="AC43" s="21" t="s">
        <v>72</v>
      </c>
      <c r="AD43" s="22">
        <v>6.3602025521626845E-2</v>
      </c>
      <c r="AE43" s="22">
        <v>0.10723674703990804</v>
      </c>
      <c r="AG43" s="13" t="s">
        <v>72</v>
      </c>
      <c r="AH43" s="14" t="s">
        <v>72</v>
      </c>
      <c r="AI43" s="15">
        <v>25.605494933333887</v>
      </c>
      <c r="AJ43" s="13" t="s">
        <v>72</v>
      </c>
      <c r="AK43" s="14" t="s">
        <v>72</v>
      </c>
      <c r="AL43" s="15">
        <v>41.471001600000363</v>
      </c>
    </row>
    <row r="44" spans="2:38" x14ac:dyDescent="0.45">
      <c r="B44" s="6">
        <v>45351</v>
      </c>
      <c r="C44" s="4" t="s">
        <v>9</v>
      </c>
      <c r="D44" s="7" t="s">
        <v>21</v>
      </c>
      <c r="E44" s="7" t="s">
        <v>28</v>
      </c>
      <c r="F44" s="7" t="s">
        <v>34</v>
      </c>
      <c r="H44" s="18" t="s">
        <v>47</v>
      </c>
      <c r="I44" s="18" t="s">
        <v>40</v>
      </c>
      <c r="J44" s="18" t="s">
        <v>40</v>
      </c>
      <c r="K44" s="13" t="s">
        <v>72</v>
      </c>
      <c r="L44" s="14">
        <v>457.43983223333328</v>
      </c>
      <c r="M44" s="15">
        <v>427.66561386666677</v>
      </c>
      <c r="N44" s="13" t="s">
        <v>72</v>
      </c>
      <c r="O44" s="13" t="s">
        <v>72</v>
      </c>
      <c r="P44" s="14">
        <v>57.675198899999884</v>
      </c>
      <c r="Q44" s="14">
        <v>99.131602233333354</v>
      </c>
      <c r="R44" s="15">
        <v>40.417480533333446</v>
      </c>
      <c r="S44" s="15">
        <v>69.357383866666851</v>
      </c>
      <c r="U44" s="25">
        <v>358.30822999999992</v>
      </c>
      <c r="V44" s="26">
        <v>391.03516666666661</v>
      </c>
      <c r="W44" s="14">
        <v>399.76463333333339</v>
      </c>
      <c r="X44" s="15">
        <v>387.24813333333333</v>
      </c>
      <c r="Z44" s="20" t="s">
        <v>72</v>
      </c>
      <c r="AA44" s="20" t="s">
        <v>72</v>
      </c>
      <c r="AB44" s="21">
        <v>0.14427288982291966</v>
      </c>
      <c r="AC44" s="21">
        <v>0.2766657138557308</v>
      </c>
      <c r="AD44" s="22">
        <v>0.10437101448476992</v>
      </c>
      <c r="AE44" s="22">
        <v>0.1935690504978545</v>
      </c>
      <c r="AG44" s="13" t="s">
        <v>72</v>
      </c>
      <c r="AH44" s="14">
        <v>57.675198899999884</v>
      </c>
      <c r="AI44" s="15">
        <v>40.417480533333446</v>
      </c>
      <c r="AJ44" s="13" t="s">
        <v>72</v>
      </c>
      <c r="AK44" s="14">
        <v>99.131602233333354</v>
      </c>
      <c r="AL44" s="15">
        <v>69.357383866666851</v>
      </c>
    </row>
    <row r="45" spans="2:38" x14ac:dyDescent="0.45">
      <c r="B45" s="6">
        <v>45351</v>
      </c>
      <c r="C45" s="4" t="s">
        <v>10</v>
      </c>
      <c r="D45" s="7" t="s">
        <v>24</v>
      </c>
      <c r="E45" s="7"/>
      <c r="F45" s="7" t="s">
        <v>36</v>
      </c>
      <c r="H45" s="18" t="s">
        <v>39</v>
      </c>
      <c r="I45" s="18">
        <v>0</v>
      </c>
      <c r="J45" s="18" t="s">
        <v>40</v>
      </c>
      <c r="K45" s="13">
        <v>562.52687946666629</v>
      </c>
      <c r="L45" s="14" t="s">
        <v>72</v>
      </c>
      <c r="M45" s="15">
        <v>426.08007859999998</v>
      </c>
      <c r="N45" s="13">
        <v>162.37397946666641</v>
      </c>
      <c r="O45" s="13">
        <v>214.73586279999961</v>
      </c>
      <c r="P45" s="14" t="s">
        <v>72</v>
      </c>
      <c r="Q45" s="14" t="s">
        <v>72</v>
      </c>
      <c r="R45" s="15">
        <v>29.440778600000044</v>
      </c>
      <c r="S45" s="15">
        <v>78.289061933333301</v>
      </c>
      <c r="U45" s="25">
        <v>347.79101666666668</v>
      </c>
      <c r="V45" s="26">
        <v>400.15289999999987</v>
      </c>
      <c r="W45" s="14">
        <v>411.42686666666657</v>
      </c>
      <c r="X45" s="15">
        <v>396.63929999999993</v>
      </c>
      <c r="Z45" s="20">
        <v>0.40577983932308492</v>
      </c>
      <c r="AA45" s="20">
        <v>0.61742785900019059</v>
      </c>
      <c r="AB45" s="21" t="s">
        <v>72</v>
      </c>
      <c r="AC45" s="21" t="s">
        <v>72</v>
      </c>
      <c r="AD45" s="22">
        <v>7.4225571192768972E-2</v>
      </c>
      <c r="AE45" s="22">
        <v>0.22510374961285409</v>
      </c>
      <c r="AG45" s="13">
        <v>162.37397946666641</v>
      </c>
      <c r="AH45" s="14" t="s">
        <v>72</v>
      </c>
      <c r="AI45" s="15">
        <v>29.440778600000044</v>
      </c>
      <c r="AJ45" s="13">
        <v>214.73586279999961</v>
      </c>
      <c r="AK45" s="14" t="s">
        <v>72</v>
      </c>
      <c r="AL45" s="15">
        <v>78.289061933333301</v>
      </c>
    </row>
    <row r="46" spans="2:38" x14ac:dyDescent="0.45">
      <c r="B46" s="6">
        <v>45351</v>
      </c>
      <c r="C46" s="4" t="s">
        <v>11</v>
      </c>
      <c r="D46" s="7" t="s">
        <v>22</v>
      </c>
      <c r="E46" s="7" t="s">
        <v>29</v>
      </c>
      <c r="F46" s="7" t="s">
        <v>41</v>
      </c>
      <c r="H46" s="18" t="s">
        <v>39</v>
      </c>
      <c r="I46" s="18" t="s">
        <v>40</v>
      </c>
      <c r="J46" s="18" t="s">
        <v>39</v>
      </c>
      <c r="K46" s="13">
        <v>533.8396188333337</v>
      </c>
      <c r="L46" s="14">
        <v>490.0952830666667</v>
      </c>
      <c r="M46" s="15">
        <v>469.37204443333326</v>
      </c>
      <c r="N46" s="13">
        <v>114.49691883333372</v>
      </c>
      <c r="O46" s="13">
        <v>184.42116216666699</v>
      </c>
      <c r="P46" s="14">
        <v>54.884083066666506</v>
      </c>
      <c r="Q46" s="14">
        <v>140.67682639999998</v>
      </c>
      <c r="R46" s="15">
        <v>54.740411099999847</v>
      </c>
      <c r="S46" s="15">
        <v>119.95358776666654</v>
      </c>
      <c r="U46" s="25">
        <v>349.41845666666671</v>
      </c>
      <c r="V46" s="26">
        <v>419.34269999999998</v>
      </c>
      <c r="W46" s="14">
        <v>435.21120000000019</v>
      </c>
      <c r="X46" s="15">
        <v>414.63163333333341</v>
      </c>
      <c r="Z46" s="20">
        <v>0.27303901757043519</v>
      </c>
      <c r="AA46" s="20">
        <v>0.52779456450578532</v>
      </c>
      <c r="AB46" s="21">
        <v>0.12610907776883151</v>
      </c>
      <c r="AC46" s="21">
        <v>0.4026027352476142</v>
      </c>
      <c r="AD46" s="22">
        <v>0.13202179163207398</v>
      </c>
      <c r="AE46" s="22">
        <v>0.34329493899945351</v>
      </c>
      <c r="AG46" s="13">
        <v>114.49691883333372</v>
      </c>
      <c r="AH46" s="14">
        <v>54.884083066666506</v>
      </c>
      <c r="AI46" s="15">
        <v>54.740411099999847</v>
      </c>
      <c r="AJ46" s="13">
        <v>184.42116216666699</v>
      </c>
      <c r="AK46" s="14">
        <v>140.67682639999998</v>
      </c>
      <c r="AL46" s="15">
        <v>119.95358776666654</v>
      </c>
    </row>
    <row r="47" spans="2:38" x14ac:dyDescent="0.45">
      <c r="B47" s="6">
        <v>45351</v>
      </c>
      <c r="C47" s="4" t="s">
        <v>12</v>
      </c>
      <c r="D47" s="7" t="s">
        <v>23</v>
      </c>
      <c r="E47" s="7"/>
      <c r="F47" s="7" t="s">
        <v>45</v>
      </c>
      <c r="H47" s="18" t="s">
        <v>40</v>
      </c>
      <c r="I47" s="18">
        <v>0</v>
      </c>
      <c r="J47" s="18" t="s">
        <v>40</v>
      </c>
      <c r="K47" s="13">
        <v>531.50355033333392</v>
      </c>
      <c r="L47" s="14" t="s">
        <v>72</v>
      </c>
      <c r="M47" s="15">
        <v>474.07606500000003</v>
      </c>
      <c r="N47" s="13">
        <v>93.150050333333922</v>
      </c>
      <c r="O47" s="13">
        <v>192.70430033333383</v>
      </c>
      <c r="P47" s="14" t="s">
        <v>72</v>
      </c>
      <c r="Q47" s="14" t="s">
        <v>72</v>
      </c>
      <c r="R47" s="15">
        <v>48.283898333333298</v>
      </c>
      <c r="S47" s="15">
        <v>135.27681499999994</v>
      </c>
      <c r="U47" s="25">
        <v>338.79925000000009</v>
      </c>
      <c r="V47" s="26">
        <v>438.3535</v>
      </c>
      <c r="W47" s="14">
        <v>461.35029999999995</v>
      </c>
      <c r="X47" s="15">
        <v>425.79216666666673</v>
      </c>
      <c r="Z47" s="20">
        <v>0.21249984392353186</v>
      </c>
      <c r="AA47" s="20">
        <v>0.56878608891056803</v>
      </c>
      <c r="AB47" s="21" t="s">
        <v>72</v>
      </c>
      <c r="AC47" s="21" t="s">
        <v>72</v>
      </c>
      <c r="AD47" s="22">
        <v>0.1133978079289856</v>
      </c>
      <c r="AE47" s="22">
        <v>0.39928310053815025</v>
      </c>
      <c r="AG47" s="13">
        <v>93.150050333333922</v>
      </c>
      <c r="AH47" s="14" t="s">
        <v>72</v>
      </c>
      <c r="AI47" s="15">
        <v>48.283898333333298</v>
      </c>
      <c r="AJ47" s="13">
        <v>192.70430033333383</v>
      </c>
      <c r="AK47" s="14" t="s">
        <v>72</v>
      </c>
      <c r="AL47" s="15">
        <v>135.27681499999994</v>
      </c>
    </row>
    <row r="48" spans="2:38" x14ac:dyDescent="0.45">
      <c r="C48" s="3" t="s">
        <v>17</v>
      </c>
      <c r="K48" s="16"/>
      <c r="L48" s="27"/>
      <c r="M48" s="27"/>
      <c r="N48" s="17"/>
      <c r="O48" s="17"/>
      <c r="P48" s="17"/>
      <c r="Q48" s="17"/>
      <c r="R48" s="17"/>
      <c r="S48" s="17"/>
      <c r="U48" s="17"/>
      <c r="V48" s="17"/>
      <c r="W48" s="17"/>
      <c r="X48" s="17"/>
      <c r="Z48" s="24"/>
      <c r="AA48" s="24"/>
      <c r="AB48" s="24"/>
      <c r="AC48" s="24"/>
      <c r="AD48" s="24"/>
      <c r="AE48" s="24"/>
      <c r="AG48" s="17"/>
      <c r="AH48" s="17"/>
      <c r="AI48" s="17"/>
      <c r="AJ48" s="17"/>
      <c r="AK48" s="17"/>
      <c r="AL48" s="17"/>
    </row>
    <row r="49" spans="2:38" x14ac:dyDescent="0.45">
      <c r="B49" s="6">
        <v>45596</v>
      </c>
      <c r="C49" s="4" t="s">
        <v>6</v>
      </c>
      <c r="D49" s="7" t="s">
        <v>48</v>
      </c>
      <c r="E49" s="7"/>
      <c r="F49" s="7" t="s">
        <v>51</v>
      </c>
      <c r="H49" s="18" t="s">
        <v>39</v>
      </c>
      <c r="I49" s="18">
        <v>0</v>
      </c>
      <c r="J49" s="18" t="s">
        <v>40</v>
      </c>
      <c r="K49" s="13">
        <v>456.51527906666718</v>
      </c>
      <c r="L49" s="14" t="s">
        <v>72</v>
      </c>
      <c r="M49" s="15">
        <v>377.01150913333316</v>
      </c>
      <c r="N49" s="13">
        <v>119.92171240000056</v>
      </c>
      <c r="O49" s="13">
        <v>122.7019457333339</v>
      </c>
      <c r="P49" s="14" t="s">
        <v>72</v>
      </c>
      <c r="Q49" s="14" t="s">
        <v>72</v>
      </c>
      <c r="R49" s="15">
        <v>42.261742466666476</v>
      </c>
      <c r="S49" s="15">
        <v>43.198175799999888</v>
      </c>
      <c r="U49" s="25">
        <v>333.81333333333328</v>
      </c>
      <c r="V49" s="26">
        <v>336.59356666666662</v>
      </c>
      <c r="W49" s="14">
        <v>340.02183333333335</v>
      </c>
      <c r="X49" s="15">
        <v>334.74976666666669</v>
      </c>
      <c r="Z49" s="20">
        <v>0.35628046485737125</v>
      </c>
      <c r="AA49" s="20">
        <v>0.36757652700112015</v>
      </c>
      <c r="AB49" s="21" t="s">
        <v>72</v>
      </c>
      <c r="AC49" s="21" t="s">
        <v>72</v>
      </c>
      <c r="AD49" s="22">
        <v>0.12624875855029166</v>
      </c>
      <c r="AE49" s="22">
        <v>0.12940817962134496</v>
      </c>
      <c r="AG49" s="13">
        <v>119.92171240000056</v>
      </c>
      <c r="AH49" s="14" t="s">
        <v>72</v>
      </c>
      <c r="AI49" s="15">
        <v>42.261742466666476</v>
      </c>
      <c r="AJ49" s="13">
        <v>122.7019457333339</v>
      </c>
      <c r="AK49" s="14" t="s">
        <v>72</v>
      </c>
      <c r="AL49" s="15">
        <v>43.198175799999888</v>
      </c>
    </row>
    <row r="50" spans="2:38" x14ac:dyDescent="0.45">
      <c r="B50" s="6">
        <v>45596</v>
      </c>
      <c r="C50" s="4" t="s">
        <v>7</v>
      </c>
      <c r="D50" s="7"/>
      <c r="E50" s="7"/>
      <c r="F50" s="7" t="s">
        <v>35</v>
      </c>
      <c r="H50" s="18">
        <v>0</v>
      </c>
      <c r="I50" s="18">
        <v>0</v>
      </c>
      <c r="J50" s="18" t="s">
        <v>40</v>
      </c>
      <c r="K50" s="13" t="s">
        <v>72</v>
      </c>
      <c r="L50" s="14" t="s">
        <v>72</v>
      </c>
      <c r="M50" s="15">
        <v>353.19453873333362</v>
      </c>
      <c r="N50" s="13" t="s">
        <v>72</v>
      </c>
      <c r="O50" s="13" t="s">
        <v>72</v>
      </c>
      <c r="P50" s="14" t="s">
        <v>72</v>
      </c>
      <c r="Q50" s="14" t="s">
        <v>72</v>
      </c>
      <c r="R50" s="15">
        <v>41.945705400000179</v>
      </c>
      <c r="S50" s="15">
        <v>48.295885400000316</v>
      </c>
      <c r="U50" s="25">
        <v>304.8986533333333</v>
      </c>
      <c r="V50" s="26">
        <v>314.62246666666675</v>
      </c>
      <c r="W50" s="14">
        <v>318.76813333333325</v>
      </c>
      <c r="X50" s="15">
        <v>311.24883333333344</v>
      </c>
      <c r="Z50" s="20" t="s">
        <v>72</v>
      </c>
      <c r="AA50" s="20" t="s">
        <v>72</v>
      </c>
      <c r="AB50" s="21" t="s">
        <v>72</v>
      </c>
      <c r="AC50" s="21" t="s">
        <v>72</v>
      </c>
      <c r="AD50" s="22">
        <v>0.13476582370054452</v>
      </c>
      <c r="AE50" s="22">
        <v>0.15839979898894596</v>
      </c>
      <c r="AG50" s="13" t="s">
        <v>72</v>
      </c>
      <c r="AH50" s="14" t="s">
        <v>72</v>
      </c>
      <c r="AI50" s="15">
        <v>41.945705400000179</v>
      </c>
      <c r="AJ50" s="13" t="s">
        <v>72</v>
      </c>
      <c r="AK50" s="14" t="s">
        <v>72</v>
      </c>
      <c r="AL50" s="15">
        <v>48.295885400000316</v>
      </c>
    </row>
    <row r="51" spans="2:38" x14ac:dyDescent="0.45">
      <c r="B51" s="6">
        <v>45596</v>
      </c>
      <c r="C51" s="4" t="s">
        <v>8</v>
      </c>
      <c r="D51" s="7"/>
      <c r="E51" s="7" t="s">
        <v>28</v>
      </c>
      <c r="F51" s="7" t="s">
        <v>57</v>
      </c>
      <c r="H51" s="18">
        <v>0</v>
      </c>
      <c r="I51" s="18" t="s">
        <v>40</v>
      </c>
      <c r="J51" s="18" t="s">
        <v>40</v>
      </c>
      <c r="K51" s="13" t="s">
        <v>72</v>
      </c>
      <c r="L51" s="14">
        <v>362.64429006666683</v>
      </c>
      <c r="M51" s="15">
        <v>348.99224406666673</v>
      </c>
      <c r="N51" s="13" t="s">
        <v>72</v>
      </c>
      <c r="O51" s="13" t="s">
        <v>72</v>
      </c>
      <c r="P51" s="14">
        <v>46.621623400000203</v>
      </c>
      <c r="Q51" s="14">
        <v>70.274413400000242</v>
      </c>
      <c r="R51" s="15">
        <v>42.510977400000115</v>
      </c>
      <c r="S51" s="15">
        <v>56.622367400000144</v>
      </c>
      <c r="U51" s="25">
        <v>292.36987666666658</v>
      </c>
      <c r="V51" s="26">
        <v>310.37329999999997</v>
      </c>
      <c r="W51" s="14">
        <v>316.02266666666662</v>
      </c>
      <c r="X51" s="15">
        <v>306.48126666666661</v>
      </c>
      <c r="Z51" s="20" t="s">
        <v>72</v>
      </c>
      <c r="AA51" s="20" t="s">
        <v>72</v>
      </c>
      <c r="AB51" s="21">
        <v>0.14752620086322987</v>
      </c>
      <c r="AC51" s="21">
        <v>0.24036133339455046</v>
      </c>
      <c r="AD51" s="22">
        <v>0.13870660958288084</v>
      </c>
      <c r="AE51" s="22">
        <v>0.19366689908535206</v>
      </c>
      <c r="AG51" s="13" t="s">
        <v>72</v>
      </c>
      <c r="AH51" s="14">
        <v>46.621623400000203</v>
      </c>
      <c r="AI51" s="15">
        <v>42.510977400000115</v>
      </c>
      <c r="AJ51" s="13" t="s">
        <v>72</v>
      </c>
      <c r="AK51" s="14">
        <v>70.274413400000242</v>
      </c>
      <c r="AL51" s="15">
        <v>56.622367400000144</v>
      </c>
    </row>
    <row r="52" spans="2:38" x14ac:dyDescent="0.45">
      <c r="B52" s="6">
        <v>45596</v>
      </c>
      <c r="C52" s="4" t="s">
        <v>9</v>
      </c>
      <c r="D52" s="7" t="s">
        <v>21</v>
      </c>
      <c r="E52" s="7" t="s">
        <v>26</v>
      </c>
      <c r="F52" s="7" t="s">
        <v>34</v>
      </c>
      <c r="H52" s="18" t="s">
        <v>47</v>
      </c>
      <c r="I52" s="18" t="s">
        <v>40</v>
      </c>
      <c r="J52" s="18" t="s">
        <v>40</v>
      </c>
      <c r="K52" s="13" t="s">
        <v>72</v>
      </c>
      <c r="L52" s="14">
        <v>385.29415396666673</v>
      </c>
      <c r="M52" s="15">
        <v>352.74250836666675</v>
      </c>
      <c r="N52" s="13" t="s">
        <v>72</v>
      </c>
      <c r="O52" s="13" t="s">
        <v>72</v>
      </c>
      <c r="P52" s="14">
        <v>55.951287300000104</v>
      </c>
      <c r="Q52" s="14">
        <v>92.921103966666749</v>
      </c>
      <c r="R52" s="15">
        <v>34.966975033333426</v>
      </c>
      <c r="S52" s="15">
        <v>60.369458366666777</v>
      </c>
      <c r="U52" s="25">
        <v>292.37304999999998</v>
      </c>
      <c r="V52" s="26">
        <v>321.53003333333334</v>
      </c>
      <c r="W52" s="14">
        <v>329.34286666666662</v>
      </c>
      <c r="X52" s="15">
        <v>317.77553333333333</v>
      </c>
      <c r="Z52" s="20" t="s">
        <v>72</v>
      </c>
      <c r="AA52" s="20" t="s">
        <v>72</v>
      </c>
      <c r="AB52" s="21">
        <v>0.169887654972741</v>
      </c>
      <c r="AC52" s="21">
        <v>0.31781692589883631</v>
      </c>
      <c r="AD52" s="22">
        <v>0.11003671260195644</v>
      </c>
      <c r="AE52" s="22">
        <v>0.20648092690713724</v>
      </c>
      <c r="AG52" s="13" t="s">
        <v>72</v>
      </c>
      <c r="AH52" s="14">
        <v>55.951287300000104</v>
      </c>
      <c r="AI52" s="15">
        <v>34.966975033333426</v>
      </c>
      <c r="AJ52" s="13" t="s">
        <v>72</v>
      </c>
      <c r="AK52" s="14">
        <v>92.921103966666749</v>
      </c>
      <c r="AL52" s="15">
        <v>60.369458366666777</v>
      </c>
    </row>
    <row r="53" spans="2:38" x14ac:dyDescent="0.45">
      <c r="B53" s="6">
        <v>45596</v>
      </c>
      <c r="C53" s="4" t="s">
        <v>10</v>
      </c>
      <c r="D53" s="7" t="s">
        <v>24</v>
      </c>
      <c r="E53" s="7" t="s">
        <v>30</v>
      </c>
      <c r="F53" s="7" t="s">
        <v>42</v>
      </c>
      <c r="H53" s="18" t="s">
        <v>39</v>
      </c>
      <c r="I53" s="18" t="s">
        <v>40</v>
      </c>
      <c r="J53" s="18" t="s">
        <v>40</v>
      </c>
      <c r="K53" s="13">
        <v>492.52718316666642</v>
      </c>
      <c r="L53" s="14">
        <v>418.24084543333333</v>
      </c>
      <c r="M53" s="15">
        <v>376.99054836666676</v>
      </c>
      <c r="N53" s="13">
        <v>146.91394983333316</v>
      </c>
      <c r="O53" s="13">
        <v>190.71444649999978</v>
      </c>
      <c r="P53" s="14">
        <v>62.493745433333402</v>
      </c>
      <c r="Q53" s="14">
        <v>116.4281087666667</v>
      </c>
      <c r="R53" s="15">
        <v>34.671381700000097</v>
      </c>
      <c r="S53" s="15">
        <v>75.17781170000012</v>
      </c>
      <c r="U53" s="25">
        <v>301.81273666666664</v>
      </c>
      <c r="V53" s="26">
        <v>345.61323333333326</v>
      </c>
      <c r="W53" s="14">
        <v>355.74709999999993</v>
      </c>
      <c r="X53" s="15">
        <v>342.31916666666666</v>
      </c>
      <c r="Z53" s="20">
        <v>0.42508195770281521</v>
      </c>
      <c r="AA53" s="20">
        <v>0.63189661445809697</v>
      </c>
      <c r="AB53" s="21">
        <v>0.17566902283485492</v>
      </c>
      <c r="AC53" s="21">
        <v>0.38576274166737468</v>
      </c>
      <c r="AD53" s="22">
        <v>0.10128378740113422</v>
      </c>
      <c r="AE53" s="22">
        <v>0.24908760488471143</v>
      </c>
      <c r="AG53" s="13">
        <v>146.91394983333316</v>
      </c>
      <c r="AH53" s="14">
        <v>62.493745433333402</v>
      </c>
      <c r="AI53" s="15">
        <v>34.671381700000097</v>
      </c>
      <c r="AJ53" s="13">
        <v>190.71444649999978</v>
      </c>
      <c r="AK53" s="14">
        <v>116.4281087666667</v>
      </c>
      <c r="AL53" s="15">
        <v>75.17781170000012</v>
      </c>
    </row>
    <row r="54" spans="2:38" x14ac:dyDescent="0.45">
      <c r="B54" s="6">
        <v>45596</v>
      </c>
      <c r="C54" s="4" t="s">
        <v>11</v>
      </c>
      <c r="D54" s="7" t="s">
        <v>25</v>
      </c>
      <c r="E54" s="7" t="s">
        <v>29</v>
      </c>
      <c r="F54" s="7" t="s">
        <v>43</v>
      </c>
      <c r="H54" s="18" t="s">
        <v>39</v>
      </c>
      <c r="I54" s="18" t="s">
        <v>40</v>
      </c>
      <c r="J54" s="18" t="s">
        <v>40</v>
      </c>
      <c r="K54" s="13">
        <v>486.35170603333142</v>
      </c>
      <c r="L54" s="14">
        <v>441.4157801000008</v>
      </c>
      <c r="M54" s="15">
        <v>408.07636140000011</v>
      </c>
      <c r="N54" s="13">
        <v>104.26613936666467</v>
      </c>
      <c r="O54" s="13">
        <v>172.44982603333142</v>
      </c>
      <c r="P54" s="14">
        <v>43.978413433334197</v>
      </c>
      <c r="Q54" s="14">
        <v>127.5139001000008</v>
      </c>
      <c r="R54" s="15">
        <v>29.902428066666801</v>
      </c>
      <c r="S54" s="15">
        <v>94.174481400000104</v>
      </c>
      <c r="U54" s="25">
        <v>313.90188000000001</v>
      </c>
      <c r="V54" s="26">
        <v>382.08556666666675</v>
      </c>
      <c r="W54" s="14">
        <v>397.43736666666661</v>
      </c>
      <c r="X54" s="15">
        <v>378.17393333333331</v>
      </c>
      <c r="Z54" s="20">
        <v>0.27288688310392772</v>
      </c>
      <c r="AA54" s="20">
        <v>0.54937493854236052</v>
      </c>
      <c r="AB54" s="21">
        <v>0.11065495376588279</v>
      </c>
      <c r="AC54" s="21">
        <v>0.4062221612052811</v>
      </c>
      <c r="AD54" s="22">
        <v>7.9070568939266228E-2</v>
      </c>
      <c r="AE54" s="22">
        <v>0.3000124796958849</v>
      </c>
      <c r="AG54" s="13">
        <v>104.26613936666467</v>
      </c>
      <c r="AH54" s="14">
        <v>43.978413433334197</v>
      </c>
      <c r="AI54" s="15">
        <v>29.902428066666801</v>
      </c>
      <c r="AJ54" s="13">
        <v>172.44982603333142</v>
      </c>
      <c r="AK54" s="14">
        <v>127.5139001000008</v>
      </c>
      <c r="AL54" s="15">
        <v>94.174481400000104</v>
      </c>
    </row>
    <row r="55" spans="2:38" x14ac:dyDescent="0.45">
      <c r="B55" s="6">
        <v>45596</v>
      </c>
      <c r="C55" s="4" t="s">
        <v>12</v>
      </c>
      <c r="D55" s="7" t="s">
        <v>23</v>
      </c>
      <c r="E55" s="7"/>
      <c r="F55" s="7" t="s">
        <v>45</v>
      </c>
      <c r="H55" s="18" t="s">
        <v>40</v>
      </c>
      <c r="I55" s="18">
        <v>0</v>
      </c>
      <c r="J55" s="18" t="s">
        <v>40</v>
      </c>
      <c r="K55" s="13">
        <v>509.70414543333459</v>
      </c>
      <c r="L55" s="14" t="s">
        <v>72</v>
      </c>
      <c r="M55" s="15">
        <v>462.89054606666645</v>
      </c>
      <c r="N55" s="13">
        <v>79.526345433334541</v>
      </c>
      <c r="O55" s="13">
        <v>181.06106543333459</v>
      </c>
      <c r="P55" s="14" t="s">
        <v>72</v>
      </c>
      <c r="Q55" s="14" t="s">
        <v>72</v>
      </c>
      <c r="R55" s="15">
        <v>45.542079399999864</v>
      </c>
      <c r="S55" s="15">
        <v>134.24746606666645</v>
      </c>
      <c r="U55" s="25">
        <v>328.64308</v>
      </c>
      <c r="V55" s="26">
        <v>430.17780000000005</v>
      </c>
      <c r="W55" s="14">
        <v>448.61830000000003</v>
      </c>
      <c r="X55" s="15">
        <v>417.34846666666658</v>
      </c>
      <c r="Z55" s="20">
        <v>0.18486854838472494</v>
      </c>
      <c r="AA55" s="20">
        <v>0.55093527432050171</v>
      </c>
      <c r="AB55" s="21" t="s">
        <v>72</v>
      </c>
      <c r="AC55" s="21" t="s">
        <v>72</v>
      </c>
      <c r="AD55" s="22">
        <v>0.10912243134314428</v>
      </c>
      <c r="AE55" s="22">
        <v>0.40849016527798621</v>
      </c>
      <c r="AG55" s="13">
        <v>79.526345433334541</v>
      </c>
      <c r="AH55" s="14" t="s">
        <v>72</v>
      </c>
      <c r="AI55" s="15">
        <v>45.542079399999864</v>
      </c>
      <c r="AJ55" s="13">
        <v>181.06106543333459</v>
      </c>
      <c r="AK55" s="14" t="s">
        <v>72</v>
      </c>
      <c r="AL55" s="15">
        <v>134.24746606666645</v>
      </c>
    </row>
    <row r="56" spans="2:38" s="8" customFormat="1" x14ac:dyDescent="0.45">
      <c r="B56" s="9">
        <v>45898</v>
      </c>
      <c r="C56" s="3" t="s">
        <v>18</v>
      </c>
      <c r="H56"/>
      <c r="I56"/>
      <c r="J56"/>
      <c r="K56" s="17"/>
      <c r="L56" s="17"/>
      <c r="M56" s="17"/>
      <c r="N56" s="17"/>
      <c r="O56" s="16"/>
      <c r="P56" s="17"/>
      <c r="Q56" s="17"/>
      <c r="R56" s="17"/>
      <c r="S56" s="17"/>
      <c r="T56"/>
      <c r="U56" s="17"/>
      <c r="V56" s="17"/>
      <c r="W56" s="17"/>
      <c r="X56" s="17"/>
      <c r="Z56"/>
      <c r="AA56"/>
      <c r="AB56"/>
      <c r="AC56"/>
      <c r="AD56"/>
      <c r="AE56"/>
      <c r="AG56" s="16"/>
      <c r="AH56" s="17"/>
      <c r="AI56" s="17"/>
      <c r="AJ56" s="16"/>
      <c r="AK56" s="17"/>
      <c r="AL56" s="17"/>
    </row>
    <row r="57" spans="2:38" x14ac:dyDescent="0.45">
      <c r="B57" s="6">
        <v>45898</v>
      </c>
      <c r="C57" s="4" t="s">
        <v>6</v>
      </c>
      <c r="D57" s="7"/>
      <c r="E57" s="7"/>
      <c r="F57" s="7" t="s">
        <v>35</v>
      </c>
      <c r="H57" s="18">
        <v>0</v>
      </c>
      <c r="I57" s="18">
        <v>0</v>
      </c>
      <c r="J57" s="18" t="s">
        <v>40</v>
      </c>
      <c r="K57" s="13" t="s">
        <v>72</v>
      </c>
      <c r="L57" s="14" t="s">
        <v>72</v>
      </c>
      <c r="M57" s="15">
        <v>284.62163346666671</v>
      </c>
      <c r="N57" s="13" t="s">
        <v>72</v>
      </c>
      <c r="O57" s="13" t="s">
        <v>72</v>
      </c>
      <c r="P57" s="14" t="s">
        <v>72</v>
      </c>
      <c r="Q57" s="14" t="s">
        <v>72</v>
      </c>
      <c r="R57" s="15">
        <v>18.456000133333418</v>
      </c>
      <c r="S57" s="15">
        <v>15.829980133333322</v>
      </c>
      <c r="U57" s="25">
        <v>268.79165333333339</v>
      </c>
      <c r="V57" s="26">
        <v>273.42469999999992</v>
      </c>
      <c r="W57" s="14">
        <v>274.61076666666662</v>
      </c>
      <c r="X57" s="15">
        <v>266.16563333333329</v>
      </c>
      <c r="Z57" s="20" t="s">
        <v>72</v>
      </c>
      <c r="AA57" s="20" t="s">
        <v>72</v>
      </c>
      <c r="AB57" s="21" t="s">
        <v>72</v>
      </c>
      <c r="AC57" s="21" t="s">
        <v>72</v>
      </c>
      <c r="AD57" s="22">
        <v>6.9340282222761618E-2</v>
      </c>
      <c r="AE57" s="22">
        <v>5.8893123863865957E-2</v>
      </c>
      <c r="AG57" s="13" t="s">
        <v>72</v>
      </c>
      <c r="AH57" s="14" t="s">
        <v>72</v>
      </c>
      <c r="AI57" s="15">
        <v>18.456000133333418</v>
      </c>
      <c r="AJ57" s="13" t="s">
        <v>72</v>
      </c>
      <c r="AK57" s="14" t="s">
        <v>72</v>
      </c>
      <c r="AL57" s="15">
        <v>15.829980133333322</v>
      </c>
    </row>
    <row r="58" spans="2:38" x14ac:dyDescent="0.45">
      <c r="B58" s="6">
        <v>45898</v>
      </c>
      <c r="C58" s="4" t="s">
        <v>7</v>
      </c>
      <c r="D58" s="7"/>
      <c r="E58" s="7"/>
      <c r="F58" s="7" t="s">
        <v>32</v>
      </c>
      <c r="H58" s="18">
        <v>0</v>
      </c>
      <c r="I58" s="18">
        <v>0</v>
      </c>
      <c r="J58" s="18" t="s">
        <v>40</v>
      </c>
      <c r="K58" s="13" t="s">
        <v>72</v>
      </c>
      <c r="L58" s="14" t="s">
        <v>72</v>
      </c>
      <c r="M58" s="15">
        <v>282.4397293333335</v>
      </c>
      <c r="N58" s="13" t="s">
        <v>72</v>
      </c>
      <c r="O58" s="13" t="s">
        <v>72</v>
      </c>
      <c r="P58" s="14" t="s">
        <v>72</v>
      </c>
      <c r="Q58" s="14" t="s">
        <v>72</v>
      </c>
      <c r="R58" s="15">
        <v>5.6263293333336719</v>
      </c>
      <c r="S58" s="15">
        <v>9.8397793333335812</v>
      </c>
      <c r="U58" s="25">
        <v>272.59994999999992</v>
      </c>
      <c r="V58" s="26">
        <v>277.82633333333337</v>
      </c>
      <c r="W58" s="14">
        <v>284.62776666666656</v>
      </c>
      <c r="X58" s="15">
        <v>276.81339999999983</v>
      </c>
      <c r="Z58" s="20" t="s">
        <v>72</v>
      </c>
      <c r="AA58" s="20" t="s">
        <v>72</v>
      </c>
      <c r="AB58" s="21" t="s">
        <v>72</v>
      </c>
      <c r="AC58" s="21" t="s">
        <v>72</v>
      </c>
      <c r="AD58" s="22">
        <v>2.0325350338291699E-2</v>
      </c>
      <c r="AE58" s="22">
        <v>3.6096042326249821E-2</v>
      </c>
      <c r="AG58" s="13" t="s">
        <v>72</v>
      </c>
      <c r="AH58" s="14" t="s">
        <v>72</v>
      </c>
      <c r="AI58" s="15">
        <v>5.6263293333336719</v>
      </c>
      <c r="AJ58" s="13" t="s">
        <v>72</v>
      </c>
      <c r="AK58" s="14" t="s">
        <v>72</v>
      </c>
      <c r="AL58" s="15">
        <v>9.8397793333335812</v>
      </c>
    </row>
    <row r="59" spans="2:38" x14ac:dyDescent="0.45">
      <c r="B59" s="6">
        <v>45898</v>
      </c>
      <c r="C59" s="4" t="s">
        <v>8</v>
      </c>
      <c r="D59" s="7"/>
      <c r="E59" s="7" t="s">
        <v>28</v>
      </c>
      <c r="F59" s="7" t="s">
        <v>34</v>
      </c>
      <c r="H59" s="18">
        <v>0</v>
      </c>
      <c r="I59" s="18" t="s">
        <v>40</v>
      </c>
      <c r="J59" s="18" t="s">
        <v>40</v>
      </c>
      <c r="K59" s="13" t="s">
        <v>72</v>
      </c>
      <c r="L59" s="14">
        <v>312.31163530000015</v>
      </c>
      <c r="M59" s="15">
        <v>322.57683783333351</v>
      </c>
      <c r="N59" s="13" t="s">
        <v>72</v>
      </c>
      <c r="O59" s="13" t="s">
        <v>72</v>
      </c>
      <c r="P59" s="14">
        <v>13.869401966666771</v>
      </c>
      <c r="Q59" s="14">
        <v>35.070765300000119</v>
      </c>
      <c r="R59" s="15">
        <v>31.476704500000096</v>
      </c>
      <c r="S59" s="15">
        <v>45.335967833333484</v>
      </c>
      <c r="U59" s="25">
        <v>277.24087000000003</v>
      </c>
      <c r="V59" s="26">
        <v>293.41963333333337</v>
      </c>
      <c r="W59" s="14">
        <v>298.44223333333338</v>
      </c>
      <c r="X59" s="15">
        <v>291.10013333333342</v>
      </c>
      <c r="Z59" s="20" t="s">
        <v>72</v>
      </c>
      <c r="AA59" s="20" t="s">
        <v>72</v>
      </c>
      <c r="AB59" s="21">
        <v>4.6472651714731958E-2</v>
      </c>
      <c r="AC59" s="21">
        <v>0.12649926145448942</v>
      </c>
      <c r="AD59" s="22">
        <v>0.10813016174045066</v>
      </c>
      <c r="AE59" s="22">
        <v>0.16352555751730788</v>
      </c>
      <c r="AG59" s="13" t="s">
        <v>72</v>
      </c>
      <c r="AH59" s="14">
        <v>13.869401966666771</v>
      </c>
      <c r="AI59" s="15">
        <v>31.476704500000096</v>
      </c>
      <c r="AJ59" s="13" t="s">
        <v>72</v>
      </c>
      <c r="AK59" s="14">
        <v>35.070765300000119</v>
      </c>
      <c r="AL59" s="15">
        <v>45.335967833333484</v>
      </c>
    </row>
    <row r="60" spans="2:38" x14ac:dyDescent="0.45">
      <c r="B60" s="6">
        <v>45898</v>
      </c>
      <c r="C60" s="4" t="s">
        <v>9</v>
      </c>
      <c r="D60" s="7" t="s">
        <v>24</v>
      </c>
      <c r="E60" s="7"/>
      <c r="F60" s="7" t="s">
        <v>44</v>
      </c>
      <c r="H60" s="18" t="s">
        <v>39</v>
      </c>
      <c r="I60" s="18">
        <v>0</v>
      </c>
      <c r="J60" s="18" t="s">
        <v>39</v>
      </c>
      <c r="K60" s="13">
        <v>467.35094109999989</v>
      </c>
      <c r="L60" s="14" t="s">
        <v>72</v>
      </c>
      <c r="M60" s="15">
        <v>364.06542873333507</v>
      </c>
      <c r="N60" s="13">
        <v>141.77930776666659</v>
      </c>
      <c r="O60" s="13">
        <v>169.01066443333326</v>
      </c>
      <c r="P60" s="14" t="s">
        <v>72</v>
      </c>
      <c r="Q60" s="14" t="s">
        <v>72</v>
      </c>
      <c r="R60" s="15">
        <v>41.800995400001625</v>
      </c>
      <c r="S60" s="15">
        <v>65.725152066668443</v>
      </c>
      <c r="U60" s="25">
        <v>298.34027666666663</v>
      </c>
      <c r="V60" s="26">
        <v>325.5716333333333</v>
      </c>
      <c r="W60" s="14">
        <v>328.9362666666666</v>
      </c>
      <c r="X60" s="15">
        <v>322.26443333333344</v>
      </c>
      <c r="Z60" s="20">
        <v>0.43547807379615056</v>
      </c>
      <c r="AA60" s="20">
        <v>0.56650300898583539</v>
      </c>
      <c r="AB60" s="21" t="s">
        <v>72</v>
      </c>
      <c r="AC60" s="21" t="s">
        <v>72</v>
      </c>
      <c r="AD60" s="22">
        <v>0.12971023506266008</v>
      </c>
      <c r="AE60" s="22">
        <v>0.22030264502336258</v>
      </c>
      <c r="AG60" s="13">
        <v>141.77930776666659</v>
      </c>
      <c r="AH60" s="14" t="s">
        <v>72</v>
      </c>
      <c r="AI60" s="15">
        <v>41.800995400001625</v>
      </c>
      <c r="AJ60" s="13">
        <v>169.01066443333326</v>
      </c>
      <c r="AK60" s="14" t="s">
        <v>72</v>
      </c>
      <c r="AL60" s="15">
        <v>65.725152066668443</v>
      </c>
    </row>
    <row r="61" spans="2:38" x14ac:dyDescent="0.45">
      <c r="B61" s="6">
        <v>45898</v>
      </c>
      <c r="C61" s="4" t="s">
        <v>10</v>
      </c>
      <c r="D61" s="7" t="s">
        <v>20</v>
      </c>
      <c r="E61" s="7" t="s">
        <v>27</v>
      </c>
      <c r="F61" s="7" t="s">
        <v>56</v>
      </c>
      <c r="H61" s="18" t="s">
        <v>40</v>
      </c>
      <c r="I61" s="18" t="s">
        <v>40</v>
      </c>
      <c r="J61" s="18" t="s">
        <v>39</v>
      </c>
      <c r="K61" s="13">
        <v>436.81015016666629</v>
      </c>
      <c r="L61" s="14">
        <v>412.2443870999997</v>
      </c>
      <c r="M61" s="15">
        <v>403.31481809999968</v>
      </c>
      <c r="N61" s="13">
        <v>78.037383499999692</v>
      </c>
      <c r="O61" s="13">
        <v>114.11652016666625</v>
      </c>
      <c r="P61" s="14">
        <v>48.275520433333043</v>
      </c>
      <c r="Q61" s="14">
        <v>89.550757099999657</v>
      </c>
      <c r="R61" s="15">
        <v>47.503384766666329</v>
      </c>
      <c r="S61" s="15">
        <v>80.621188099999642</v>
      </c>
      <c r="U61" s="25">
        <v>322.69363000000004</v>
      </c>
      <c r="V61" s="26">
        <v>358.7727666666666</v>
      </c>
      <c r="W61" s="14">
        <v>363.96886666666666</v>
      </c>
      <c r="X61" s="15">
        <v>355.81143333333335</v>
      </c>
      <c r="Z61" s="20">
        <v>0.21751200411625363</v>
      </c>
      <c r="AA61" s="20">
        <v>0.35363734997392493</v>
      </c>
      <c r="AB61" s="21">
        <v>0.13263640067749305</v>
      </c>
      <c r="AC61" s="21">
        <v>0.2775101482480446</v>
      </c>
      <c r="AD61" s="22">
        <v>0.13350719037227771</v>
      </c>
      <c r="AE61" s="22">
        <v>0.2498381765391515</v>
      </c>
      <c r="AG61" s="13">
        <v>78.037383499999692</v>
      </c>
      <c r="AH61" s="14">
        <v>48.275520433333043</v>
      </c>
      <c r="AI61" s="15">
        <v>47.503384766666329</v>
      </c>
      <c r="AJ61" s="13">
        <v>114.11652016666625</v>
      </c>
      <c r="AK61" s="14">
        <v>89.550757099999657</v>
      </c>
      <c r="AL61" s="15">
        <v>80.621188099999642</v>
      </c>
    </row>
    <row r="62" spans="2:38" x14ac:dyDescent="0.45">
      <c r="B62" s="6">
        <v>45898</v>
      </c>
      <c r="C62" s="4" t="s">
        <v>11</v>
      </c>
      <c r="D62" s="7" t="s">
        <v>25</v>
      </c>
      <c r="E62" s="7"/>
      <c r="F62" s="7" t="s">
        <v>55</v>
      </c>
      <c r="H62" s="18" t="s">
        <v>39</v>
      </c>
      <c r="I62" s="18">
        <v>0</v>
      </c>
      <c r="J62" s="18" t="s">
        <v>40</v>
      </c>
      <c r="K62" s="13">
        <v>476.57506386666472</v>
      </c>
      <c r="L62" s="14" t="s">
        <v>72</v>
      </c>
      <c r="M62" s="15">
        <v>418.15473569999983</v>
      </c>
      <c r="N62" s="13">
        <v>73.646197199997914</v>
      </c>
      <c r="O62" s="13">
        <v>131.82481386666467</v>
      </c>
      <c r="P62" s="14" t="s">
        <v>72</v>
      </c>
      <c r="Q62" s="14" t="s">
        <v>72</v>
      </c>
      <c r="R62" s="15">
        <v>18.548002366666424</v>
      </c>
      <c r="S62" s="15">
        <v>73.404485699999782</v>
      </c>
      <c r="U62" s="25">
        <v>344.75025000000005</v>
      </c>
      <c r="V62" s="26">
        <v>402.92886666666681</v>
      </c>
      <c r="W62" s="14">
        <v>413.02666666666676</v>
      </c>
      <c r="X62" s="15">
        <v>399.60673333333341</v>
      </c>
      <c r="Z62" s="20">
        <v>0.18277716811221573</v>
      </c>
      <c r="AA62" s="20">
        <v>0.38237771797602654</v>
      </c>
      <c r="AB62" s="21" t="s">
        <v>72</v>
      </c>
      <c r="AC62" s="21" t="s">
        <v>72</v>
      </c>
      <c r="AD62" s="22">
        <v>4.6415640226949183E-2</v>
      </c>
      <c r="AE62" s="22">
        <v>0.21292076133374746</v>
      </c>
      <c r="AG62" s="13">
        <v>73.646197199997914</v>
      </c>
      <c r="AH62" s="14" t="s">
        <v>72</v>
      </c>
      <c r="AI62" s="15">
        <v>18.548002366666424</v>
      </c>
      <c r="AJ62" s="13">
        <v>131.82481386666467</v>
      </c>
      <c r="AK62" s="14" t="s">
        <v>72</v>
      </c>
      <c r="AL62" s="15">
        <v>73.404485699999782</v>
      </c>
    </row>
    <row r="63" spans="2:38" x14ac:dyDescent="0.45">
      <c r="B63" s="6">
        <v>45898</v>
      </c>
      <c r="C63" s="4" t="s">
        <v>12</v>
      </c>
      <c r="D63" s="7" t="s">
        <v>23</v>
      </c>
      <c r="E63" s="7"/>
      <c r="F63" s="7" t="s">
        <v>54</v>
      </c>
      <c r="H63" s="18" t="s">
        <v>40</v>
      </c>
      <c r="I63" s="18">
        <v>0</v>
      </c>
      <c r="J63" s="18" t="s">
        <v>40</v>
      </c>
      <c r="K63" s="13">
        <v>516.00610696666831</v>
      </c>
      <c r="L63" s="14" t="s">
        <v>72</v>
      </c>
      <c r="M63" s="15">
        <v>487.61262330000051</v>
      </c>
      <c r="N63" s="13">
        <v>40.318673633334981</v>
      </c>
      <c r="O63" s="13">
        <v>134.85383696666827</v>
      </c>
      <c r="P63" s="14" t="s">
        <v>72</v>
      </c>
      <c r="Q63" s="14" t="s">
        <v>72</v>
      </c>
      <c r="R63" s="15">
        <v>24.681689966667307</v>
      </c>
      <c r="S63" s="15">
        <v>106.46035330000046</v>
      </c>
      <c r="U63" s="25">
        <v>381.15227000000004</v>
      </c>
      <c r="V63" s="26">
        <v>475.68743333333333</v>
      </c>
      <c r="W63" s="14">
        <v>487.15426666666656</v>
      </c>
      <c r="X63" s="15">
        <v>462.9309333333332</v>
      </c>
      <c r="Z63" s="20">
        <v>8.4758752929010139E-2</v>
      </c>
      <c r="AA63" s="20">
        <v>0.3538056771029286</v>
      </c>
      <c r="AB63" s="21" t="s">
        <v>72</v>
      </c>
      <c r="AC63" s="21" t="s">
        <v>72</v>
      </c>
      <c r="AD63" s="22">
        <v>5.3316138951758636E-2</v>
      </c>
      <c r="AE63" s="22">
        <v>0.27931187003031743</v>
      </c>
      <c r="AG63" s="13">
        <v>40.318673633334981</v>
      </c>
      <c r="AH63" s="14" t="s">
        <v>72</v>
      </c>
      <c r="AI63" s="15">
        <v>24.681689966667307</v>
      </c>
      <c r="AJ63" s="13">
        <v>134.85383696666827</v>
      </c>
      <c r="AK63" s="14" t="s">
        <v>72</v>
      </c>
      <c r="AL63" s="15">
        <v>106.46035330000046</v>
      </c>
    </row>
    <row r="64" spans="2:38" s="8" customFormat="1" x14ac:dyDescent="0.45">
      <c r="B64" s="9">
        <v>45986</v>
      </c>
      <c r="C64" s="3" t="s">
        <v>19</v>
      </c>
      <c r="D64"/>
      <c r="E64"/>
      <c r="F64"/>
      <c r="G64"/>
      <c r="H64"/>
      <c r="I64"/>
      <c r="J64"/>
      <c r="K64" s="16"/>
      <c r="L64" s="27"/>
      <c r="M64" s="27"/>
      <c r="N64" s="17"/>
      <c r="O64" s="17"/>
      <c r="P64" s="17"/>
      <c r="Q64" s="28"/>
      <c r="R64" s="16"/>
      <c r="S64" s="17"/>
      <c r="T64"/>
      <c r="U64" s="17"/>
      <c r="V64" s="17"/>
      <c r="W64" s="17"/>
      <c r="X64" s="17"/>
      <c r="Y64" s="17"/>
      <c r="Z64"/>
      <c r="AA64"/>
      <c r="AB64"/>
      <c r="AC64"/>
      <c r="AD64"/>
      <c r="AE64"/>
      <c r="AF64" s="17"/>
      <c r="AG64" s="16"/>
      <c r="AH64" s="17"/>
      <c r="AI64" s="17"/>
    </row>
    <row r="65" spans="2:38" x14ac:dyDescent="0.45">
      <c r="B65" s="6">
        <v>45986</v>
      </c>
      <c r="C65" s="4" t="s">
        <v>6</v>
      </c>
      <c r="D65" s="7"/>
      <c r="E65" s="7"/>
      <c r="F65" s="7" t="s">
        <v>35</v>
      </c>
      <c r="H65" s="18">
        <v>0</v>
      </c>
      <c r="I65" s="18">
        <v>0</v>
      </c>
      <c r="J65" s="18" t="s">
        <v>40</v>
      </c>
      <c r="K65" s="26" t="s">
        <v>72</v>
      </c>
      <c r="L65" s="14" t="s">
        <v>72</v>
      </c>
      <c r="M65" s="15">
        <v>250.29487733333346</v>
      </c>
      <c r="N65" s="13" t="s">
        <v>72</v>
      </c>
      <c r="O65" s="13" t="s">
        <v>72</v>
      </c>
      <c r="P65" s="14" t="s">
        <v>72</v>
      </c>
      <c r="Q65" s="14" t="s">
        <v>72</v>
      </c>
      <c r="R65" s="15">
        <v>18.985170666666676</v>
      </c>
      <c r="S65" s="15">
        <v>18.949890666666789</v>
      </c>
      <c r="U65" s="25">
        <v>231.34498666666667</v>
      </c>
      <c r="V65" s="26">
        <v>234.94346999999993</v>
      </c>
      <c r="W65" s="14">
        <v>239.12807333333328</v>
      </c>
      <c r="X65" s="15">
        <v>231.30970666666678</v>
      </c>
      <c r="Z65" s="20" t="s">
        <v>72</v>
      </c>
      <c r="AA65" s="20" t="s">
        <v>72</v>
      </c>
      <c r="AB65" s="21" t="s">
        <v>72</v>
      </c>
      <c r="AC65" s="21" t="s">
        <v>72</v>
      </c>
      <c r="AD65" s="22">
        <v>8.2076843813673653E-2</v>
      </c>
      <c r="AE65" s="22">
        <v>8.1911827611681642E-2</v>
      </c>
      <c r="AG65" s="13" t="s">
        <v>72</v>
      </c>
      <c r="AH65" s="14" t="s">
        <v>72</v>
      </c>
      <c r="AI65" s="15">
        <v>18.985170666666676</v>
      </c>
      <c r="AJ65" s="13" t="s">
        <v>72</v>
      </c>
      <c r="AK65" s="14" t="s">
        <v>72</v>
      </c>
      <c r="AL65" s="15">
        <v>18.949890666666789</v>
      </c>
    </row>
    <row r="66" spans="2:38" x14ac:dyDescent="0.45">
      <c r="B66" s="6">
        <v>45986</v>
      </c>
      <c r="C66" s="4" t="s">
        <v>7</v>
      </c>
      <c r="D66" s="7"/>
      <c r="E66" s="7"/>
      <c r="F66" s="7" t="s">
        <v>32</v>
      </c>
      <c r="H66" s="18">
        <v>0</v>
      </c>
      <c r="I66" s="18">
        <v>0</v>
      </c>
      <c r="J66" s="18" t="s">
        <v>40</v>
      </c>
      <c r="K66" s="13" t="s">
        <v>72</v>
      </c>
      <c r="L66" s="14" t="s">
        <v>72</v>
      </c>
      <c r="M66" s="15">
        <v>253.57826096666702</v>
      </c>
      <c r="N66" s="13" t="s">
        <v>72</v>
      </c>
      <c r="O66" s="13" t="s">
        <v>72</v>
      </c>
      <c r="P66" s="14" t="s">
        <v>72</v>
      </c>
      <c r="Q66" s="14" t="s">
        <v>72</v>
      </c>
      <c r="R66" s="15">
        <v>8.5866609666669262</v>
      </c>
      <c r="S66" s="15">
        <v>11.454950966666985</v>
      </c>
      <c r="U66" s="25">
        <v>242.12331000000003</v>
      </c>
      <c r="V66" s="26">
        <v>245.55981000000006</v>
      </c>
      <c r="W66" s="14">
        <v>252.09286999999998</v>
      </c>
      <c r="X66" s="15">
        <v>244.99160000000009</v>
      </c>
      <c r="Z66" s="20" t="s">
        <v>72</v>
      </c>
      <c r="AA66" s="20" t="s">
        <v>72</v>
      </c>
      <c r="AB66" s="21" t="s">
        <v>72</v>
      </c>
      <c r="AC66" s="21" t="s">
        <v>72</v>
      </c>
      <c r="AD66" s="22">
        <v>3.5048797455369582E-2</v>
      </c>
      <c r="AE66" s="22">
        <v>4.731040132677429E-2</v>
      </c>
      <c r="AG66" s="13" t="s">
        <v>72</v>
      </c>
      <c r="AH66" s="14" t="s">
        <v>72</v>
      </c>
      <c r="AI66" s="15">
        <v>8.5866609666669262</v>
      </c>
      <c r="AJ66" s="13" t="s">
        <v>72</v>
      </c>
      <c r="AK66" s="14" t="s">
        <v>72</v>
      </c>
      <c r="AL66" s="15">
        <v>11.454950966666985</v>
      </c>
    </row>
    <row r="67" spans="2:38" x14ac:dyDescent="0.45">
      <c r="B67" s="6">
        <v>45986</v>
      </c>
      <c r="C67" s="4" t="s">
        <v>8</v>
      </c>
      <c r="D67" s="7"/>
      <c r="E67" s="7" t="s">
        <v>28</v>
      </c>
      <c r="F67" s="7" t="s">
        <v>34</v>
      </c>
      <c r="H67" s="18">
        <v>0</v>
      </c>
      <c r="I67" s="18" t="s">
        <v>40</v>
      </c>
      <c r="J67" s="18" t="s">
        <v>40</v>
      </c>
      <c r="K67" s="13" t="s">
        <v>72</v>
      </c>
      <c r="L67" s="14">
        <v>280.53365770000005</v>
      </c>
      <c r="M67" s="15">
        <v>293.45322796666682</v>
      </c>
      <c r="N67" s="13" t="s">
        <v>72</v>
      </c>
      <c r="O67" s="13" t="s">
        <v>72</v>
      </c>
      <c r="P67" s="14">
        <v>14.009791033333443</v>
      </c>
      <c r="Q67" s="14">
        <v>30.709091033333294</v>
      </c>
      <c r="R67" s="15">
        <v>33.43911796666697</v>
      </c>
      <c r="S67" s="15">
        <v>43.628661300000061</v>
      </c>
      <c r="U67" s="25">
        <v>249.82456666666675</v>
      </c>
      <c r="V67" s="26">
        <v>262.00117333333338</v>
      </c>
      <c r="W67" s="14">
        <v>266.52386666666661</v>
      </c>
      <c r="X67" s="15">
        <v>260.01410999999985</v>
      </c>
      <c r="Z67" s="20" t="s">
        <v>72</v>
      </c>
      <c r="AA67" s="20" t="s">
        <v>72</v>
      </c>
      <c r="AB67" s="21">
        <v>5.2564864860133023E-2</v>
      </c>
      <c r="AC67" s="21">
        <v>0.1229226230353378</v>
      </c>
      <c r="AD67" s="22">
        <v>0.12860501288436613</v>
      </c>
      <c r="AE67" s="22">
        <v>0.17463719394022784</v>
      </c>
      <c r="AG67" s="13" t="s">
        <v>72</v>
      </c>
      <c r="AH67" s="14">
        <v>14.009791033333443</v>
      </c>
      <c r="AI67" s="15">
        <v>33.43911796666697</v>
      </c>
      <c r="AJ67" s="13" t="s">
        <v>72</v>
      </c>
      <c r="AK67" s="14">
        <v>30.709091033333294</v>
      </c>
      <c r="AL67" s="15">
        <v>43.628661300000061</v>
      </c>
    </row>
    <row r="68" spans="2:38" x14ac:dyDescent="0.45">
      <c r="B68" s="6">
        <v>45986</v>
      </c>
      <c r="C68" s="4" t="s">
        <v>9</v>
      </c>
      <c r="D68" s="7" t="s">
        <v>24</v>
      </c>
      <c r="E68" s="7" t="s">
        <v>30</v>
      </c>
      <c r="F68" s="7" t="s">
        <v>44</v>
      </c>
      <c r="H68" s="18" t="s">
        <v>39</v>
      </c>
      <c r="I68" s="18" t="s">
        <v>40</v>
      </c>
      <c r="J68" s="18" t="s">
        <v>39</v>
      </c>
      <c r="K68" s="13">
        <v>440.48647506666646</v>
      </c>
      <c r="L68" s="14">
        <v>361.07156723333344</v>
      </c>
      <c r="M68" s="15">
        <v>332.02312620000185</v>
      </c>
      <c r="N68" s="13">
        <v>146.64633173333311</v>
      </c>
      <c r="O68" s="13">
        <v>168.90006839999978</v>
      </c>
      <c r="P68" s="14">
        <v>64.456843900000194</v>
      </c>
      <c r="Q68" s="14">
        <v>89.485160566666764</v>
      </c>
      <c r="R68" s="15">
        <v>41.403066200001831</v>
      </c>
      <c r="S68" s="15">
        <v>60.436719533335179</v>
      </c>
      <c r="U68" s="25">
        <v>271.58640666666668</v>
      </c>
      <c r="V68" s="26">
        <v>293.84014333333334</v>
      </c>
      <c r="W68" s="14">
        <v>296.61472333333325</v>
      </c>
      <c r="X68" s="15">
        <v>290.62006000000002</v>
      </c>
      <c r="Z68" s="20">
        <v>0.499068405255224</v>
      </c>
      <c r="AA68" s="20">
        <v>0.62190177510356903</v>
      </c>
      <c r="AB68" s="21">
        <v>0.21730830882445479</v>
      </c>
      <c r="AC68" s="21">
        <v>0.3294905723190224</v>
      </c>
      <c r="AD68" s="22">
        <v>0.14246458486039068</v>
      </c>
      <c r="AE68" s="22">
        <v>0.22253219619902617</v>
      </c>
      <c r="AG68" s="13">
        <v>146.64633173333311</v>
      </c>
      <c r="AH68" s="14">
        <v>64.456843900000194</v>
      </c>
      <c r="AI68" s="15">
        <v>41.403066200001831</v>
      </c>
      <c r="AJ68" s="13">
        <v>168.90006839999978</v>
      </c>
      <c r="AK68" s="14">
        <v>89.485160566666764</v>
      </c>
      <c r="AL68" s="15">
        <v>60.436719533335179</v>
      </c>
    </row>
    <row r="69" spans="2:38" x14ac:dyDescent="0.45">
      <c r="B69" s="6">
        <v>45986</v>
      </c>
      <c r="C69" s="4" t="s">
        <v>10</v>
      </c>
      <c r="D69" s="7" t="s">
        <v>20</v>
      </c>
      <c r="E69" s="7" t="s">
        <v>27</v>
      </c>
      <c r="F69" s="7" t="s">
        <v>56</v>
      </c>
      <c r="H69" s="18" t="s">
        <v>40</v>
      </c>
      <c r="I69" s="18" t="s">
        <v>40</v>
      </c>
      <c r="J69" s="18" t="s">
        <v>39</v>
      </c>
      <c r="K69" s="13">
        <v>402.40276899999958</v>
      </c>
      <c r="L69" s="14">
        <v>375.91542789999971</v>
      </c>
      <c r="M69" s="15">
        <v>374.80434559999969</v>
      </c>
      <c r="N69" s="13">
        <v>76.655268999999635</v>
      </c>
      <c r="O69" s="13">
        <v>111.81913899999955</v>
      </c>
      <c r="P69" s="14">
        <v>45.922491233332948</v>
      </c>
      <c r="Q69" s="14">
        <v>85.331797899999685</v>
      </c>
      <c r="R69" s="15">
        <v>52.292152266666335</v>
      </c>
      <c r="S69" s="15">
        <v>84.220715599999664</v>
      </c>
      <c r="U69" s="25">
        <v>290.58363000000003</v>
      </c>
      <c r="V69" s="26">
        <v>325.74749999999995</v>
      </c>
      <c r="W69" s="14">
        <v>329.99293666666676</v>
      </c>
      <c r="X69" s="15">
        <v>322.51219333333336</v>
      </c>
      <c r="Z69" s="20">
        <v>0.23532112756045603</v>
      </c>
      <c r="AA69" s="20">
        <v>0.38480880357919522</v>
      </c>
      <c r="AB69" s="21">
        <v>0.13916204297342366</v>
      </c>
      <c r="AC69" s="21">
        <v>0.29365659001506617</v>
      </c>
      <c r="AD69" s="22">
        <v>0.16214007825936566</v>
      </c>
      <c r="AE69" s="22">
        <v>0.2898329668467548</v>
      </c>
      <c r="AG69" s="13">
        <v>76.655268999999635</v>
      </c>
      <c r="AH69" s="14">
        <v>45.922491233332948</v>
      </c>
      <c r="AI69" s="15">
        <v>52.292152266666335</v>
      </c>
      <c r="AJ69" s="13">
        <v>111.81913899999955</v>
      </c>
      <c r="AK69" s="14">
        <v>85.331797899999685</v>
      </c>
      <c r="AL69" s="15">
        <v>84.220715599999664</v>
      </c>
    </row>
    <row r="70" spans="2:38" x14ac:dyDescent="0.45">
      <c r="B70" s="6">
        <v>45986</v>
      </c>
      <c r="C70" s="4" t="s">
        <v>11</v>
      </c>
      <c r="D70" s="7" t="s">
        <v>25</v>
      </c>
      <c r="E70" s="7"/>
      <c r="F70" s="7" t="s">
        <v>55</v>
      </c>
      <c r="H70" s="18" t="s">
        <v>39</v>
      </c>
      <c r="I70" s="18">
        <v>0</v>
      </c>
      <c r="J70" s="18" t="s">
        <v>40</v>
      </c>
      <c r="K70" s="13">
        <v>441.75099016666479</v>
      </c>
      <c r="L70" s="14" t="s">
        <v>72</v>
      </c>
      <c r="M70" s="15">
        <v>390.75442929999986</v>
      </c>
      <c r="N70" s="13">
        <v>72.248093499998163</v>
      </c>
      <c r="O70" s="13">
        <v>127.74087349999797</v>
      </c>
      <c r="P70" s="14" t="s">
        <v>72</v>
      </c>
      <c r="Q70" s="14" t="s">
        <v>72</v>
      </c>
      <c r="R70" s="15">
        <v>24.85295596666657</v>
      </c>
      <c r="S70" s="15">
        <v>76.744312633333038</v>
      </c>
      <c r="U70" s="25">
        <v>314.01011666666682</v>
      </c>
      <c r="V70" s="26">
        <v>369.50289666666663</v>
      </c>
      <c r="W70" s="14">
        <v>377.6223066666667</v>
      </c>
      <c r="X70" s="15">
        <v>365.90147333333329</v>
      </c>
      <c r="Z70" s="20">
        <v>0.1955278135888989</v>
      </c>
      <c r="AA70" s="20">
        <v>0.40680496175096031</v>
      </c>
      <c r="AB70" s="21" t="s">
        <v>72</v>
      </c>
      <c r="AC70" s="21" t="s">
        <v>72</v>
      </c>
      <c r="AD70" s="22">
        <v>6.7922535922739308E-2</v>
      </c>
      <c r="AE70" s="22">
        <v>0.24440076468873748</v>
      </c>
      <c r="AG70" s="13">
        <v>72.248093499998163</v>
      </c>
      <c r="AH70" s="14" t="s">
        <v>72</v>
      </c>
      <c r="AI70" s="15">
        <v>24.85295596666657</v>
      </c>
      <c r="AJ70" s="13">
        <v>127.74087349999797</v>
      </c>
      <c r="AK70" s="14" t="s">
        <v>72</v>
      </c>
      <c r="AL70" s="15">
        <v>76.744312633333038</v>
      </c>
    </row>
    <row r="71" spans="2:38" x14ac:dyDescent="0.45">
      <c r="B71" s="6">
        <v>45986</v>
      </c>
      <c r="C71" s="4" t="s">
        <v>12</v>
      </c>
      <c r="D71" s="7" t="s">
        <v>23</v>
      </c>
      <c r="E71" s="7" t="s">
        <v>31</v>
      </c>
      <c r="F71" s="7" t="s">
        <v>54</v>
      </c>
      <c r="H71" s="18" t="s">
        <v>40</v>
      </c>
      <c r="I71" s="18" t="s">
        <v>40</v>
      </c>
      <c r="J71" s="18" t="s">
        <v>40</v>
      </c>
      <c r="K71" s="13">
        <v>496.0062155000017</v>
      </c>
      <c r="L71" s="14">
        <v>486.16848946666676</v>
      </c>
      <c r="M71" s="15">
        <v>468.53788650000041</v>
      </c>
      <c r="N71" s="13">
        <v>48.699685500001635</v>
      </c>
      <c r="O71" s="13">
        <v>135.70424550000172</v>
      </c>
      <c r="P71" s="14">
        <v>29.626952800000083</v>
      </c>
      <c r="Q71" s="14">
        <v>125.86651946666677</v>
      </c>
      <c r="R71" s="15">
        <v>33.374079833333496</v>
      </c>
      <c r="S71" s="15">
        <v>108.23591650000043</v>
      </c>
      <c r="U71" s="25">
        <v>360.30196999999998</v>
      </c>
      <c r="V71" s="26">
        <v>447.30653000000007</v>
      </c>
      <c r="W71" s="14">
        <v>456.54153666666667</v>
      </c>
      <c r="X71" s="15">
        <v>435.16380666666691</v>
      </c>
      <c r="Z71" s="20">
        <v>0.10887318255783485</v>
      </c>
      <c r="AA71" s="20">
        <v>0.37664030951593663</v>
      </c>
      <c r="AB71" s="21">
        <v>6.4894320495599331E-2</v>
      </c>
      <c r="AC71" s="21">
        <v>0.34933619559911588</v>
      </c>
      <c r="AD71" s="22">
        <v>7.6693142494954458E-2</v>
      </c>
      <c r="AE71" s="22">
        <v>0.30040334361757842</v>
      </c>
      <c r="AG71" s="13">
        <v>48.699685500001635</v>
      </c>
      <c r="AH71" s="14">
        <v>29.626952800000083</v>
      </c>
      <c r="AI71" s="15">
        <v>33.374079833333496</v>
      </c>
      <c r="AJ71" s="13">
        <v>135.70424550000172</v>
      </c>
      <c r="AK71" s="14">
        <v>125.86651946666677</v>
      </c>
      <c r="AL71" s="15">
        <v>108.23591650000043</v>
      </c>
    </row>
  </sheetData>
  <mergeCells count="2">
    <mergeCell ref="R6:S6"/>
    <mergeCell ref="AD6:A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7c6e52-a574-4e85-8de3-e861f2884afd">
      <Terms xmlns="http://schemas.microsoft.com/office/infopath/2007/PartnerControls"/>
    </lcf76f155ced4ddcb4097134ff3c332f>
    <TaxCatchAll xmlns="7761957c-3909-4c55-8791-917f103699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3497488676054EA93309D33F30E5FD" ma:contentTypeVersion="19" ma:contentTypeDescription="Create a new document." ma:contentTypeScope="" ma:versionID="fd8eff206ae7b19a2a53870a028b8c6e">
  <xsd:schema xmlns:xsd="http://www.w3.org/2001/XMLSchema" xmlns:xs="http://www.w3.org/2001/XMLSchema" xmlns:p="http://schemas.microsoft.com/office/2006/metadata/properties" xmlns:ns2="937c6e52-a574-4e85-8de3-e861f2884afd" xmlns:ns3="7761957c-3909-4c55-8791-917f1036998f" targetNamespace="http://schemas.microsoft.com/office/2006/metadata/properties" ma:root="true" ma:fieldsID="34aa35ead1ca96e1005836b06fe399c5" ns2:_="" ns3:_="">
    <xsd:import namespace="937c6e52-a574-4e85-8de3-e861f2884afd"/>
    <xsd:import namespace="7761957c-3909-4c55-8791-917f10369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c6e52-a574-4e85-8de3-e861f2884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8f4c0d-b341-46fe-a2f8-3f3891fc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1957c-3909-4c55-8791-917f103699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45f3dc-fd55-40f4-b703-b26e0a388362}" ma:internalName="TaxCatchAll" ma:showField="CatchAllData" ma:web="7761957c-3909-4c55-8791-917f10369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ED8ECC-3896-4A05-A3E6-51207A021503}">
  <ds:schemaRefs>
    <ds:schemaRef ds:uri="http://schemas.microsoft.com/office/2006/metadata/properties"/>
    <ds:schemaRef ds:uri="http://schemas.microsoft.com/office/infopath/2007/PartnerControls"/>
    <ds:schemaRef ds:uri="937c6e52-a574-4e85-8de3-e861f2884afd"/>
    <ds:schemaRef ds:uri="7761957c-3909-4c55-8791-917f1036998f"/>
  </ds:schemaRefs>
</ds:datastoreItem>
</file>

<file path=customXml/itemProps2.xml><?xml version="1.0" encoding="utf-8"?>
<ds:datastoreItem xmlns:ds="http://schemas.openxmlformats.org/officeDocument/2006/customXml" ds:itemID="{43EC9E7B-2642-4E30-B788-018851B7E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7c6e52-a574-4e85-8de3-e861f2884afd"/>
    <ds:schemaRef ds:uri="7761957c-3909-4c55-8791-917f10369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E451F0-2C02-47C2-BAB9-34FB7FAEB9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12</vt:i4>
      </vt:variant>
    </vt:vector>
  </HeadingPairs>
  <TitlesOfParts>
    <vt:vector size="13" baseType="lpstr">
      <vt:lpstr>Summary</vt:lpstr>
      <vt:lpstr>Chart1</vt:lpstr>
      <vt:lpstr>Chart2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Gibson</dc:creator>
  <cp:lastModifiedBy>pelino colaiacovo</cp:lastModifiedBy>
  <dcterms:created xsi:type="dcterms:W3CDTF">2025-11-28T15:09:59Z</dcterms:created>
  <dcterms:modified xsi:type="dcterms:W3CDTF">2025-12-02T14:42:29Z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{663B968F-12D7-4A87-9907-5E07A32FD983}</vt:lpwstr>
  </property>
  <property fmtid="{D5CDD505-2E9C-101B-9397-08002B2CF9AE}" pid="3" name="ContentTypeId">
    <vt:lpwstr>0x0101002A3497488676054EA93309D33F30E5FD</vt:lpwstr>
  </property>
  <property fmtid="{D5CDD505-2E9C-101B-9397-08002B2CF9AE}" pid="4" name="MediaServiceImageTags">
    <vt:lpwstr/>
  </property>
</Properties>
</file>