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ranciswyatt/GEEG Dropbox/Francis Wyatt/_GEEG Main/NSOCA/_2027-2031 DSM Plan/_M12780 -2026-2031 E1 Plan Proceeding/GEEG Testimony/Attachments/"/>
    </mc:Choice>
  </mc:AlternateContent>
  <xr:revisionPtr revIDLastSave="0" documentId="13_ncr:1_{0E766598-E172-7448-8041-E1A8D6AC1343}" xr6:coauthVersionLast="47" xr6:coauthVersionMax="47" xr10:uidLastSave="{00000000-0000-0000-0000-000000000000}"/>
  <bookViews>
    <workbookView xWindow="-35740" yWindow="1080" windowWidth="33900" windowHeight="19600" activeTab="1" xr2:uid="{2A30E522-3FFD-C144-9065-CA8EF64E67FE}"/>
  </bookViews>
  <sheets>
    <sheet name="Plan years" sheetId="1" r:id="rId1"/>
    <sheet name="Through 204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0" i="2" l="1"/>
  <c r="B80" i="2"/>
  <c r="D80" i="2"/>
  <c r="E80" i="2"/>
  <c r="F80" i="2"/>
  <c r="G80" i="2"/>
  <c r="H80" i="2"/>
  <c r="I80" i="2"/>
  <c r="B65" i="2"/>
  <c r="C65" i="2"/>
  <c r="D65" i="2"/>
  <c r="E65" i="2"/>
  <c r="F65" i="2"/>
  <c r="G65" i="2"/>
  <c r="H65" i="2"/>
  <c r="I65" i="2"/>
  <c r="B66" i="2"/>
  <c r="C66" i="2"/>
  <c r="D66" i="2"/>
  <c r="E66" i="2"/>
  <c r="F66" i="2"/>
  <c r="G66" i="2"/>
  <c r="H66" i="2"/>
  <c r="I66" i="2"/>
  <c r="B67" i="2"/>
  <c r="C67" i="2"/>
  <c r="D67" i="2"/>
  <c r="E67" i="2"/>
  <c r="F67" i="2"/>
  <c r="G67" i="2"/>
  <c r="H67" i="2"/>
  <c r="I67" i="2"/>
  <c r="B68" i="2"/>
  <c r="C68" i="2"/>
  <c r="D68" i="2"/>
  <c r="E68" i="2"/>
  <c r="F68" i="2"/>
  <c r="G68" i="2"/>
  <c r="H68" i="2"/>
  <c r="I68" i="2"/>
  <c r="B69" i="2"/>
  <c r="C69" i="2"/>
  <c r="D69" i="2"/>
  <c r="E69" i="2"/>
  <c r="F69" i="2"/>
  <c r="G69" i="2"/>
  <c r="H69" i="2"/>
  <c r="I69" i="2"/>
  <c r="B70" i="2"/>
  <c r="C70" i="2"/>
  <c r="D70" i="2"/>
  <c r="E70" i="2"/>
  <c r="F70" i="2"/>
  <c r="G70" i="2"/>
  <c r="H70" i="2"/>
  <c r="I70" i="2"/>
  <c r="B71" i="2"/>
  <c r="C71" i="2"/>
  <c r="D71" i="2"/>
  <c r="E71" i="2"/>
  <c r="F71" i="2"/>
  <c r="G71" i="2"/>
  <c r="H71" i="2"/>
  <c r="I71" i="2"/>
  <c r="B72" i="2"/>
  <c r="C72" i="2"/>
  <c r="D72" i="2"/>
  <c r="E72" i="2"/>
  <c r="F72" i="2"/>
  <c r="G72" i="2"/>
  <c r="H72" i="2"/>
  <c r="I72" i="2"/>
  <c r="B73" i="2"/>
  <c r="C73" i="2"/>
  <c r="D73" i="2"/>
  <c r="E73" i="2"/>
  <c r="F73" i="2"/>
  <c r="G73" i="2"/>
  <c r="H73" i="2"/>
  <c r="I73" i="2"/>
  <c r="B74" i="2"/>
  <c r="C74" i="2"/>
  <c r="D74" i="2"/>
  <c r="E74" i="2"/>
  <c r="F74" i="2"/>
  <c r="G74" i="2"/>
  <c r="H74" i="2"/>
  <c r="I74" i="2"/>
  <c r="B75" i="2"/>
  <c r="C75" i="2"/>
  <c r="D75" i="2"/>
  <c r="E75" i="2"/>
  <c r="F75" i="2"/>
  <c r="G75" i="2"/>
  <c r="H75" i="2"/>
  <c r="I75" i="2"/>
  <c r="B76" i="2"/>
  <c r="C76" i="2"/>
  <c r="D76" i="2"/>
  <c r="E76" i="2"/>
  <c r="F76" i="2"/>
  <c r="G76" i="2"/>
  <c r="H76" i="2"/>
  <c r="I76" i="2"/>
  <c r="B77" i="2"/>
  <c r="C77" i="2"/>
  <c r="D77" i="2"/>
  <c r="E77" i="2"/>
  <c r="F77" i="2"/>
  <c r="G77" i="2"/>
  <c r="H77" i="2"/>
  <c r="I77" i="2"/>
  <c r="B78" i="2"/>
  <c r="C78" i="2"/>
  <c r="D78" i="2"/>
  <c r="E78" i="2"/>
  <c r="F78" i="2"/>
  <c r="G78" i="2"/>
  <c r="H78" i="2"/>
  <c r="I78" i="2"/>
  <c r="B79" i="2"/>
  <c r="C79" i="2"/>
  <c r="D79" i="2"/>
  <c r="E79" i="2"/>
  <c r="F79" i="2"/>
  <c r="G79" i="2"/>
  <c r="H79" i="2"/>
  <c r="I79" i="2"/>
  <c r="B39" i="2"/>
  <c r="C39" i="2"/>
  <c r="D39" i="2"/>
  <c r="E39" i="2"/>
  <c r="F39" i="2"/>
  <c r="G39" i="2"/>
  <c r="H39" i="2"/>
  <c r="I39" i="2"/>
  <c r="B40" i="2"/>
  <c r="C40" i="2"/>
  <c r="D40" i="2"/>
  <c r="E40" i="2"/>
  <c r="F40" i="2"/>
  <c r="G40" i="2"/>
  <c r="H40" i="2"/>
  <c r="I40" i="2"/>
  <c r="B41" i="2"/>
  <c r="C41" i="2"/>
  <c r="D41" i="2"/>
  <c r="E41" i="2"/>
  <c r="F41" i="2"/>
  <c r="G41" i="2"/>
  <c r="H41" i="2"/>
  <c r="I41" i="2"/>
  <c r="B42" i="2"/>
  <c r="C42" i="2"/>
  <c r="D42" i="2"/>
  <c r="E42" i="2"/>
  <c r="F42" i="2"/>
  <c r="G42" i="2"/>
  <c r="H42" i="2"/>
  <c r="I42" i="2"/>
  <c r="B43" i="2"/>
  <c r="C43" i="2"/>
  <c r="D43" i="2"/>
  <c r="E43" i="2"/>
  <c r="F43" i="2"/>
  <c r="G43" i="2"/>
  <c r="H43" i="2"/>
  <c r="I43" i="2"/>
  <c r="B44" i="2"/>
  <c r="C44" i="2"/>
  <c r="D44" i="2"/>
  <c r="E44" i="2"/>
  <c r="F44" i="2"/>
  <c r="G44" i="2"/>
  <c r="H44" i="2"/>
  <c r="I44" i="2"/>
  <c r="B45" i="2"/>
  <c r="C45" i="2"/>
  <c r="D45" i="2"/>
  <c r="E45" i="2"/>
  <c r="F45" i="2"/>
  <c r="G45" i="2"/>
  <c r="H45" i="2"/>
  <c r="I45" i="2"/>
  <c r="B46" i="2"/>
  <c r="C46" i="2"/>
  <c r="D46" i="2"/>
  <c r="E46" i="2"/>
  <c r="F46" i="2"/>
  <c r="G46" i="2"/>
  <c r="H46" i="2"/>
  <c r="I46" i="2"/>
  <c r="B47" i="2"/>
  <c r="C47" i="2"/>
  <c r="D47" i="2"/>
  <c r="E47" i="2"/>
  <c r="F47" i="2"/>
  <c r="G47" i="2"/>
  <c r="H47" i="2"/>
  <c r="I47" i="2"/>
  <c r="B48" i="2"/>
  <c r="C48" i="2"/>
  <c r="D48" i="2"/>
  <c r="E48" i="2"/>
  <c r="F48" i="2"/>
  <c r="G48" i="2"/>
  <c r="H48" i="2"/>
  <c r="I48" i="2"/>
  <c r="B49" i="2"/>
  <c r="C49" i="2"/>
  <c r="D49" i="2"/>
  <c r="E49" i="2"/>
  <c r="F49" i="2"/>
  <c r="G49" i="2"/>
  <c r="H49" i="2"/>
  <c r="I49" i="2"/>
  <c r="B50" i="2"/>
  <c r="C50" i="2"/>
  <c r="D50" i="2"/>
  <c r="E50" i="2"/>
  <c r="F50" i="2"/>
  <c r="G50" i="2"/>
  <c r="H50" i="2"/>
  <c r="I50" i="2"/>
  <c r="B51" i="2"/>
  <c r="C51" i="2"/>
  <c r="D51" i="2"/>
  <c r="E51" i="2"/>
  <c r="F51" i="2"/>
  <c r="G51" i="2"/>
  <c r="H51" i="2"/>
  <c r="I51" i="2"/>
  <c r="B52" i="2"/>
  <c r="C52" i="2"/>
  <c r="D52" i="2"/>
  <c r="E52" i="2"/>
  <c r="F52" i="2"/>
  <c r="G52" i="2"/>
  <c r="H52" i="2"/>
  <c r="I52" i="2"/>
  <c r="B53" i="2"/>
  <c r="C53" i="2"/>
  <c r="D53" i="2"/>
  <c r="E53" i="2"/>
  <c r="F53" i="2"/>
  <c r="G53" i="2"/>
  <c r="H53" i="2"/>
  <c r="I53" i="2"/>
  <c r="C27" i="2"/>
  <c r="D27" i="2"/>
  <c r="E27" i="2"/>
  <c r="F27" i="2"/>
  <c r="G27" i="2"/>
  <c r="H27" i="2"/>
  <c r="I27" i="2"/>
  <c r="B27" i="2"/>
  <c r="G62" i="2"/>
  <c r="F62" i="2"/>
  <c r="E62" i="2"/>
  <c r="D62" i="2"/>
  <c r="C62" i="2"/>
  <c r="B62" i="2"/>
  <c r="I38" i="2"/>
  <c r="H38" i="2"/>
  <c r="G38" i="2"/>
  <c r="F38" i="2"/>
  <c r="E38" i="2"/>
  <c r="D38" i="2"/>
  <c r="C38" i="2"/>
  <c r="B38" i="2"/>
  <c r="I37" i="2"/>
  <c r="H37" i="2"/>
  <c r="G37" i="2"/>
  <c r="F37" i="2"/>
  <c r="E37" i="2"/>
  <c r="D37" i="2"/>
  <c r="C37" i="2"/>
  <c r="B37" i="2"/>
  <c r="I36" i="2"/>
  <c r="H36" i="2"/>
  <c r="G36" i="2"/>
  <c r="F36" i="2"/>
  <c r="E36" i="2"/>
  <c r="D36" i="2"/>
  <c r="C36" i="2"/>
  <c r="B36" i="2"/>
  <c r="I35" i="2"/>
  <c r="H35" i="2"/>
  <c r="G35" i="2"/>
  <c r="F35" i="2"/>
  <c r="E35" i="2"/>
  <c r="D35" i="2"/>
  <c r="C35" i="2"/>
  <c r="B35" i="2"/>
  <c r="I34" i="2"/>
  <c r="H34" i="2"/>
  <c r="G34" i="2"/>
  <c r="F34" i="2"/>
  <c r="E34" i="2"/>
  <c r="D34" i="2"/>
  <c r="C34" i="2"/>
  <c r="B34" i="2"/>
  <c r="F23" i="1"/>
  <c r="B35" i="1"/>
  <c r="F31" i="1"/>
  <c r="C32" i="1"/>
  <c r="D32" i="1"/>
  <c r="E32" i="1"/>
  <c r="F32" i="1"/>
  <c r="G32" i="1"/>
  <c r="H32" i="1"/>
  <c r="I32" i="1"/>
  <c r="C33" i="1"/>
  <c r="D33" i="1"/>
  <c r="E33" i="1"/>
  <c r="F33" i="1"/>
  <c r="G33" i="1"/>
  <c r="H33" i="1"/>
  <c r="I33" i="1"/>
  <c r="C34" i="1"/>
  <c r="D34" i="1"/>
  <c r="E34" i="1"/>
  <c r="G34" i="1"/>
  <c r="H34" i="1"/>
  <c r="I34" i="1"/>
  <c r="B31" i="1"/>
  <c r="B32" i="1"/>
  <c r="B33" i="1"/>
  <c r="B34" i="1"/>
  <c r="B30" i="1"/>
  <c r="C19" i="1"/>
  <c r="D19" i="1"/>
  <c r="E19" i="1"/>
  <c r="F19" i="1"/>
  <c r="G19" i="1"/>
  <c r="H19" i="1"/>
  <c r="I19" i="1"/>
  <c r="C20" i="1"/>
  <c r="D20" i="1"/>
  <c r="E20" i="1"/>
  <c r="F20" i="1"/>
  <c r="G20" i="1"/>
  <c r="H20" i="1"/>
  <c r="I20" i="1"/>
  <c r="C21" i="1"/>
  <c r="D21" i="1"/>
  <c r="E21" i="1"/>
  <c r="F21" i="1"/>
  <c r="G21" i="1"/>
  <c r="H21" i="1"/>
  <c r="I21" i="1"/>
  <c r="C22" i="1"/>
  <c r="D22" i="1"/>
  <c r="E22" i="1"/>
  <c r="F22" i="1"/>
  <c r="G22" i="1"/>
  <c r="H22" i="1"/>
  <c r="I22" i="1"/>
  <c r="C23" i="1"/>
  <c r="D23" i="1"/>
  <c r="E23" i="1"/>
  <c r="G23" i="1"/>
  <c r="H23" i="1"/>
  <c r="I23" i="1"/>
  <c r="B20" i="1"/>
  <c r="B21" i="1"/>
  <c r="B22" i="1"/>
  <c r="B23" i="1"/>
  <c r="B19" i="1"/>
  <c r="C54" i="2" l="1"/>
  <c r="G54" i="2"/>
  <c r="E54" i="2"/>
  <c r="F54" i="2"/>
  <c r="I54" i="2"/>
  <c r="B54" i="2"/>
  <c r="D54" i="2"/>
  <c r="H54" i="2"/>
  <c r="B60" i="2"/>
  <c r="I62" i="2"/>
  <c r="C63" i="2"/>
  <c r="H62" i="2"/>
  <c r="B63" i="2"/>
  <c r="I64" i="2"/>
  <c r="F64" i="2"/>
  <c r="E64" i="2"/>
  <c r="C64" i="2"/>
  <c r="I63" i="2"/>
  <c r="G63" i="2"/>
  <c r="E63" i="2"/>
  <c r="G64" i="2"/>
  <c r="H64" i="2"/>
  <c r="D64" i="2"/>
  <c r="B64" i="2"/>
  <c r="H63" i="2"/>
  <c r="F63" i="2"/>
  <c r="D63" i="2"/>
  <c r="I61" i="2"/>
  <c r="H61" i="2"/>
  <c r="G61" i="2"/>
  <c r="F61" i="2"/>
  <c r="E61" i="2"/>
  <c r="D61" i="2"/>
  <c r="C61" i="2"/>
  <c r="B61" i="2"/>
  <c r="I60" i="2"/>
  <c r="H60" i="2"/>
  <c r="B89" i="2" s="1"/>
  <c r="G60" i="2"/>
  <c r="B88" i="2" s="1"/>
  <c r="F60" i="2"/>
  <c r="B87" i="2" s="1"/>
  <c r="E60" i="2"/>
  <c r="B86" i="2" s="1"/>
  <c r="D60" i="2"/>
  <c r="B85" i="2" s="1"/>
  <c r="C60" i="2"/>
  <c r="B84" i="2" s="1"/>
  <c r="B83" i="2"/>
  <c r="B38" i="1"/>
  <c r="C30" i="1"/>
  <c r="D30" i="1"/>
  <c r="E30" i="1"/>
  <c r="F30" i="1"/>
  <c r="G30" i="1"/>
  <c r="H30" i="1"/>
  <c r="I30" i="1"/>
  <c r="I35" i="1" s="1"/>
  <c r="C31" i="1"/>
  <c r="D31" i="1"/>
  <c r="E31" i="1"/>
  <c r="G31" i="1"/>
  <c r="H31" i="1"/>
  <c r="I31" i="1"/>
  <c r="F34" i="1"/>
  <c r="F35" i="1"/>
  <c r="B42" i="1" s="1"/>
  <c r="B90" i="2" l="1"/>
  <c r="D35" i="1"/>
  <c r="B40" i="1" s="1"/>
  <c r="H35" i="1"/>
  <c r="B44" i="1" s="1"/>
  <c r="E35" i="1"/>
  <c r="B41" i="1" s="1"/>
  <c r="C35" i="1"/>
  <c r="B39" i="1" s="1"/>
  <c r="G35" i="1"/>
  <c r="B43" i="1" s="1"/>
  <c r="B45" i="1"/>
</calcChain>
</file>

<file path=xl/sharedStrings.xml><?xml version="1.0" encoding="utf-8"?>
<sst xmlns="http://schemas.openxmlformats.org/spreadsheetml/2006/main" count="136" uniqueCount="25">
  <si>
    <t>Average Non-Participant Bill Impact</t>
  </si>
  <si>
    <t>Year</t>
  </si>
  <si>
    <t>Residential</t>
  </si>
  <si>
    <t>Small General</t>
  </si>
  <si>
    <t>General</t>
  </si>
  <si>
    <t>Large General</t>
  </si>
  <si>
    <t>Small Industrial</t>
  </si>
  <si>
    <t>Medium Industrial</t>
  </si>
  <si>
    <t>Large Industrial</t>
  </si>
  <si>
    <t>Municipal</t>
  </si>
  <si>
    <t xml:space="preserve">E1 Preferred Plan </t>
  </si>
  <si>
    <t>Source: E1 Application in M12780. Appendix B - Attachment 9 - E1 RBIA Model - 2027-2031 Preferred Plan and 2026 Historical</t>
  </si>
  <si>
    <t>IRP Scenario</t>
  </si>
  <si>
    <t>Non-Participant Bill Impacts - SE</t>
  </si>
  <si>
    <t>Source; M12780. Synapse IR-02 Attachment 2 - Appendix K</t>
  </si>
  <si>
    <t>Non-Participant Bill Impacts - Total</t>
  </si>
  <si>
    <t>Non-Participant Bill Impacts (Excluding SE)</t>
  </si>
  <si>
    <t>Non-Participant Bill Impacts Against base</t>
  </si>
  <si>
    <t>27-31 Avg</t>
  </si>
  <si>
    <t>Rate Class</t>
  </si>
  <si>
    <t>`</t>
  </si>
  <si>
    <t xml:space="preserve">Exhibit TML -2 </t>
  </si>
  <si>
    <t xml:space="preserve">Comparsion of </t>
  </si>
  <si>
    <t>Exhibit TML -XX</t>
  </si>
  <si>
    <t>27-46 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</si>
</sst>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2"/>
      <color theme="1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0" fontId="0" fillId="0" borderId="0" xfId="1" applyNumberFormat="1" applyFont="1"/>
    <xf numFmtId="10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8CE53-C060-8743-B159-11B71882DD12}">
  <dimension ref="A1:AA45"/>
  <sheetViews>
    <sheetView topLeftCell="A26" zoomScale="183" workbookViewId="0">
      <selection activeCell="B30" sqref="B30"/>
    </sheetView>
  </sheetViews>
  <sheetFormatPr baseColWidth="10" defaultRowHeight="16" x14ac:dyDescent="0.2"/>
  <cols>
    <col min="1" max="1" width="13.83203125" customWidth="1"/>
  </cols>
  <sheetData>
    <row r="1" spans="1:9" x14ac:dyDescent="0.2">
      <c r="A1" t="s">
        <v>21</v>
      </c>
    </row>
    <row r="2" spans="1:9" x14ac:dyDescent="0.2">
      <c r="A2" t="s">
        <v>22</v>
      </c>
    </row>
    <row r="4" spans="1:9" x14ac:dyDescent="0.2">
      <c r="A4" s="3" t="s">
        <v>10</v>
      </c>
    </row>
    <row r="5" spans="1:9" x14ac:dyDescent="0.2">
      <c r="A5" s="1" t="s">
        <v>0</v>
      </c>
    </row>
    <row r="6" spans="1:9" x14ac:dyDescent="0.2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spans="1:9" ht="18" customHeight="1" x14ac:dyDescent="0.2">
      <c r="A7">
        <v>2027</v>
      </c>
      <c r="B7" s="4">
        <v>3.2889192923334809E-2</v>
      </c>
      <c r="C7" s="4">
        <v>4.5776599641338622E-2</v>
      </c>
      <c r="D7" s="4">
        <v>5.1429656325413076E-2</v>
      </c>
      <c r="E7" s="4">
        <v>4.091284363098624E-2</v>
      </c>
      <c r="F7" s="4">
        <v>4.351740311799257E-2</v>
      </c>
      <c r="G7" s="4">
        <v>2.6000467269856387E-2</v>
      </c>
      <c r="H7" s="4">
        <v>6.2562842925522055E-2</v>
      </c>
      <c r="I7" s="4">
        <v>2.6245300370829838E-2</v>
      </c>
    </row>
    <row r="8" spans="1:9" ht="18" customHeight="1" x14ac:dyDescent="0.2">
      <c r="A8">
        <v>2028</v>
      </c>
      <c r="B8" s="4">
        <v>3.7946300781609654E-2</v>
      </c>
      <c r="C8" s="4">
        <v>4.7389154341971551E-2</v>
      </c>
      <c r="D8" s="4">
        <v>5.0688712092826105E-2</v>
      </c>
      <c r="E8" s="4">
        <v>3.9097194524689405E-2</v>
      </c>
      <c r="F8" s="4">
        <v>4.5402552026111653E-2</v>
      </c>
      <c r="G8" s="4">
        <v>2.6613785708559545E-2</v>
      </c>
      <c r="H8" s="4">
        <v>6.0162471693497199E-2</v>
      </c>
      <c r="I8" s="4">
        <v>3.1304871981677973E-2</v>
      </c>
    </row>
    <row r="9" spans="1:9" ht="18" customHeight="1" x14ac:dyDescent="0.2">
      <c r="A9">
        <v>2029</v>
      </c>
      <c r="B9" s="4">
        <v>3.8268526308701922E-2</v>
      </c>
      <c r="C9" s="4">
        <v>4.0433612994968282E-2</v>
      </c>
      <c r="D9" s="4">
        <v>4.1435093938743783E-2</v>
      </c>
      <c r="E9" s="4">
        <v>3.2547282220398266E-2</v>
      </c>
      <c r="F9" s="4">
        <v>3.808273528808237E-2</v>
      </c>
      <c r="G9" s="4">
        <v>2.0947822224719914E-2</v>
      </c>
      <c r="H9" s="4">
        <v>5.1761046425988999E-2</v>
      </c>
      <c r="I9" s="4">
        <v>2.8914625293849028E-2</v>
      </c>
    </row>
    <row r="10" spans="1:9" ht="18" customHeight="1" x14ac:dyDescent="0.2">
      <c r="A10">
        <v>2030</v>
      </c>
      <c r="B10" s="4">
        <v>2.8966800111310587E-2</v>
      </c>
      <c r="C10" s="4">
        <v>3.0070238643371106E-2</v>
      </c>
      <c r="D10" s="4">
        <v>2.9092424459072452E-2</v>
      </c>
      <c r="E10" s="4">
        <v>1.9248574112114891E-2</v>
      </c>
      <c r="F10" s="4">
        <v>2.6045655612269458E-2</v>
      </c>
      <c r="G10" s="4">
        <v>6.7113080951290982E-3</v>
      </c>
      <c r="H10" s="4">
        <v>3.4495206881928198E-2</v>
      </c>
      <c r="I10" s="4">
        <v>1.8205658329743857E-2</v>
      </c>
    </row>
    <row r="11" spans="1:9" ht="18" customHeight="1" x14ac:dyDescent="0.2">
      <c r="A11">
        <v>2031</v>
      </c>
      <c r="B11" s="4">
        <v>2.4777609629008435E-2</v>
      </c>
      <c r="C11" s="4">
        <v>2.485334371493142E-2</v>
      </c>
      <c r="D11" s="4">
        <v>2.3325418901329886E-2</v>
      </c>
      <c r="E11" s="4">
        <v>1.2566551019691952E-2</v>
      </c>
      <c r="F11" s="4">
        <v>2.0548135492490793E-2</v>
      </c>
      <c r="G11" s="4">
        <v>-1.5720010947073426E-4</v>
      </c>
      <c r="H11" s="4">
        <v>2.6167629337794596E-2</v>
      </c>
      <c r="I11" s="4">
        <v>1.3596170568360266E-2</v>
      </c>
    </row>
    <row r="12" spans="1:9" ht="18" customHeight="1" x14ac:dyDescent="0.2"/>
    <row r="13" spans="1:9" ht="18" customHeight="1" x14ac:dyDescent="0.2">
      <c r="A13" s="2" t="s">
        <v>11</v>
      </c>
    </row>
    <row r="14" spans="1:9" ht="18" customHeight="1" x14ac:dyDescent="0.2"/>
    <row r="15" spans="1:9" ht="18" customHeight="1" x14ac:dyDescent="0.2"/>
    <row r="16" spans="1:9" ht="18" customHeight="1" x14ac:dyDescent="0.2">
      <c r="A16" s="3" t="s">
        <v>12</v>
      </c>
    </row>
    <row r="17" spans="1:27" ht="18" customHeight="1" x14ac:dyDescent="0.2">
      <c r="A17" s="3" t="s">
        <v>16</v>
      </c>
      <c r="K17" s="3" t="s">
        <v>15</v>
      </c>
      <c r="L17" s="3"/>
      <c r="M17" s="3"/>
      <c r="N17" s="3"/>
      <c r="O17" s="3"/>
      <c r="P17" s="3"/>
      <c r="Q17" s="3"/>
      <c r="R17" s="3"/>
      <c r="S17" s="3"/>
      <c r="T17" s="3" t="s">
        <v>13</v>
      </c>
      <c r="U17" s="3"/>
      <c r="V17" s="3"/>
      <c r="W17" s="3"/>
      <c r="X17" s="3"/>
      <c r="Y17" s="3"/>
      <c r="Z17" s="3"/>
      <c r="AA17" s="3"/>
    </row>
    <row r="18" spans="1:27" ht="18" customHeight="1" x14ac:dyDescent="0.2">
      <c r="A18" s="3" t="s">
        <v>1</v>
      </c>
      <c r="B18" s="3" t="s">
        <v>2</v>
      </c>
      <c r="C18" s="3" t="s">
        <v>3</v>
      </c>
      <c r="D18" s="3" t="s">
        <v>4</v>
      </c>
      <c r="E18" s="3" t="s">
        <v>5</v>
      </c>
      <c r="F18" s="3" t="s">
        <v>6</v>
      </c>
      <c r="G18" s="3" t="s">
        <v>7</v>
      </c>
      <c r="H18" s="3" t="s">
        <v>8</v>
      </c>
      <c r="I18" s="3" t="s">
        <v>9</v>
      </c>
      <c r="K18" s="3" t="s">
        <v>2</v>
      </c>
      <c r="L18" s="3" t="s">
        <v>3</v>
      </c>
      <c r="M18" s="3" t="s">
        <v>4</v>
      </c>
      <c r="N18" s="3" t="s">
        <v>5</v>
      </c>
      <c r="O18" s="3" t="s">
        <v>6</v>
      </c>
      <c r="P18" s="3" t="s">
        <v>7</v>
      </c>
      <c r="Q18" s="3" t="s">
        <v>8</v>
      </c>
      <c r="R18" s="3" t="s">
        <v>9</v>
      </c>
      <c r="S18" s="3"/>
      <c r="T18" s="3" t="s">
        <v>2</v>
      </c>
      <c r="U18" s="3" t="s">
        <v>3</v>
      </c>
      <c r="V18" s="3" t="s">
        <v>4</v>
      </c>
      <c r="W18" s="3" t="s">
        <v>5</v>
      </c>
      <c r="X18" s="3" t="s">
        <v>6</v>
      </c>
      <c r="Y18" s="3" t="s">
        <v>7</v>
      </c>
      <c r="Z18" s="3" t="s">
        <v>8</v>
      </c>
      <c r="AA18" s="3" t="s">
        <v>9</v>
      </c>
    </row>
    <row r="19" spans="1:27" x14ac:dyDescent="0.2">
      <c r="A19">
        <v>2027</v>
      </c>
      <c r="B19" s="5">
        <f>K19-T19</f>
        <v>4.2510719980687783E-2</v>
      </c>
      <c r="C19" s="5">
        <f t="shared" ref="C19:I23" si="0">L19-U19</f>
        <v>6.4427096733944644E-2</v>
      </c>
      <c r="D19" s="5">
        <f t="shared" si="0"/>
        <v>7.3881052934001268E-2</v>
      </c>
      <c r="E19" s="5">
        <f t="shared" si="0"/>
        <v>5.122015552917869E-2</v>
      </c>
      <c r="F19" s="5">
        <f t="shared" si="0"/>
        <v>6.0947970441811439E-2</v>
      </c>
      <c r="G19" s="5">
        <f t="shared" si="0"/>
        <v>3.4185780115674191E-2</v>
      </c>
      <c r="H19" s="5">
        <f t="shared" si="0"/>
        <v>7.4443286817517995E-2</v>
      </c>
      <c r="I19" s="5">
        <f t="shared" si="0"/>
        <v>3.7591376417599465E-2</v>
      </c>
      <c r="K19" s="4">
        <v>4.2615101213783646E-2</v>
      </c>
      <c r="L19" s="4">
        <v>6.4785771944810389E-2</v>
      </c>
      <c r="M19" s="4">
        <v>7.4226599843282948E-2</v>
      </c>
      <c r="N19" s="4">
        <v>5.150359698338236E-2</v>
      </c>
      <c r="O19" s="4">
        <v>6.1254022002660946E-2</v>
      </c>
      <c r="P19" s="4">
        <v>3.4363120394021784E-2</v>
      </c>
      <c r="Q19" s="4">
        <v>7.4838769784068448E-2</v>
      </c>
      <c r="R19" s="4">
        <v>3.7718615003838885E-2</v>
      </c>
      <c r="S19" s="4"/>
      <c r="T19" s="4">
        <v>1.0438123309586267E-4</v>
      </c>
      <c r="U19" s="4">
        <v>3.5867521086574428E-4</v>
      </c>
      <c r="V19" s="4">
        <v>3.4554690928167986E-4</v>
      </c>
      <c r="W19" s="4">
        <v>2.8344145420367006E-4</v>
      </c>
      <c r="X19" s="4">
        <v>3.0605156084950735E-4</v>
      </c>
      <c r="Y19" s="4">
        <v>1.7734027834759303E-4</v>
      </c>
      <c r="Z19" s="4">
        <v>3.9548296655045334E-4</v>
      </c>
      <c r="AA19" s="4">
        <v>1.2723858623941986E-4</v>
      </c>
    </row>
    <row r="20" spans="1:27" x14ac:dyDescent="0.2">
      <c r="A20">
        <v>2028</v>
      </c>
      <c r="B20" s="5">
        <f t="shared" ref="B20:B23" si="1">K20-T20</f>
        <v>5.5046675670614276E-2</v>
      </c>
      <c r="C20" s="5">
        <f t="shared" si="0"/>
        <v>7.4221355353331075E-2</v>
      </c>
      <c r="D20" s="5">
        <f t="shared" si="0"/>
        <v>8.3364353576585559E-2</v>
      </c>
      <c r="E20" s="5">
        <f t="shared" si="0"/>
        <v>5.865290790880251E-2</v>
      </c>
      <c r="F20" s="5">
        <f t="shared" si="0"/>
        <v>7.227872346084685E-2</v>
      </c>
      <c r="G20" s="5">
        <f t="shared" si="0"/>
        <v>4.0144960759911807E-2</v>
      </c>
      <c r="H20" s="5">
        <f t="shared" si="0"/>
        <v>8.6117489296440253E-2</v>
      </c>
      <c r="I20" s="5">
        <f t="shared" si="0"/>
        <v>4.8956196881255742E-2</v>
      </c>
      <c r="K20" s="4">
        <v>5.5538483388707816E-2</v>
      </c>
      <c r="L20" s="4">
        <v>7.5743514422862424E-2</v>
      </c>
      <c r="M20" s="4">
        <v>8.4913173138266629E-2</v>
      </c>
      <c r="N20" s="4">
        <v>5.9912467027361194E-2</v>
      </c>
      <c r="O20" s="4">
        <v>7.3681957167553103E-2</v>
      </c>
      <c r="P20" s="4">
        <v>4.0907128968191708E-2</v>
      </c>
      <c r="Q20" s="4">
        <v>8.7920327539974252E-2</v>
      </c>
      <c r="R20" s="4">
        <v>4.9511618123414314E-2</v>
      </c>
      <c r="S20" s="4"/>
      <c r="T20" s="4">
        <v>4.9180771809353985E-4</v>
      </c>
      <c r="U20" s="4">
        <v>1.5221590695313481E-3</v>
      </c>
      <c r="V20" s="4">
        <v>1.5488195616810696E-3</v>
      </c>
      <c r="W20" s="4">
        <v>1.2595591185586841E-3</v>
      </c>
      <c r="X20" s="4">
        <v>1.4032337067062528E-3</v>
      </c>
      <c r="Y20" s="4">
        <v>7.6216820827990084E-4</v>
      </c>
      <c r="Z20" s="4">
        <v>1.8028382435339996E-3</v>
      </c>
      <c r="AA20" s="4">
        <v>5.5542124215857136E-4</v>
      </c>
    </row>
    <row r="21" spans="1:27" x14ac:dyDescent="0.2">
      <c r="A21">
        <v>2029</v>
      </c>
      <c r="B21" s="5">
        <f t="shared" si="1"/>
        <v>5.9353974430390588E-2</v>
      </c>
      <c r="C21" s="5">
        <f t="shared" si="0"/>
        <v>7.0845557346684407E-2</v>
      </c>
      <c r="D21" s="5">
        <f t="shared" si="0"/>
        <v>7.9178664596470716E-2</v>
      </c>
      <c r="E21" s="5">
        <f t="shared" si="0"/>
        <v>5.8341490711863342E-2</v>
      </c>
      <c r="F21" s="5">
        <f t="shared" si="0"/>
        <v>7.0133592549024071E-2</v>
      </c>
      <c r="G21" s="5">
        <f t="shared" si="0"/>
        <v>3.6655695533683419E-2</v>
      </c>
      <c r="H21" s="5">
        <f t="shared" si="0"/>
        <v>8.6982811169399321E-2</v>
      </c>
      <c r="I21" s="5">
        <f t="shared" si="0"/>
        <v>4.848197687276512E-2</v>
      </c>
      <c r="K21" s="4">
        <v>6.0307622201751565E-2</v>
      </c>
      <c r="L21" s="4">
        <v>7.3014450080080229E-2</v>
      </c>
      <c r="M21" s="4">
        <v>8.1470838814986957E-2</v>
      </c>
      <c r="N21" s="4">
        <v>6.0359483224437183E-2</v>
      </c>
      <c r="O21" s="4">
        <v>7.2267491526404548E-2</v>
      </c>
      <c r="P21" s="4">
        <v>3.7888267258234798E-2</v>
      </c>
      <c r="Q21" s="4">
        <v>9.0050013908966386E-2</v>
      </c>
      <c r="R21" s="4">
        <v>4.9436495348292864E-2</v>
      </c>
      <c r="S21" s="4"/>
      <c r="T21" s="4">
        <v>9.53647771360977E-4</v>
      </c>
      <c r="U21" s="4">
        <v>2.1688927333958219E-3</v>
      </c>
      <c r="V21" s="4">
        <v>2.2921742185162408E-3</v>
      </c>
      <c r="W21" s="4">
        <v>2.0179925125738407E-3</v>
      </c>
      <c r="X21" s="4">
        <v>2.1338989773804773E-3</v>
      </c>
      <c r="Y21" s="4">
        <v>1.232571724551379E-3</v>
      </c>
      <c r="Z21" s="4">
        <v>3.0672027395670654E-3</v>
      </c>
      <c r="AA21" s="4">
        <v>9.545184755277436E-4</v>
      </c>
    </row>
    <row r="22" spans="1:27" x14ac:dyDescent="0.2">
      <c r="A22">
        <v>2030</v>
      </c>
      <c r="B22" s="5">
        <f t="shared" si="1"/>
        <v>5.1009061387093491E-2</v>
      </c>
      <c r="C22" s="5">
        <f t="shared" si="0"/>
        <v>5.4608879312810776E-2</v>
      </c>
      <c r="D22" s="5">
        <f t="shared" si="0"/>
        <v>6.0233917133599046E-2</v>
      </c>
      <c r="E22" s="5">
        <f t="shared" si="0"/>
        <v>4.438626213598984E-2</v>
      </c>
      <c r="F22" s="5">
        <f t="shared" si="0"/>
        <v>5.3337335529612062E-2</v>
      </c>
      <c r="G22" s="5">
        <f t="shared" si="0"/>
        <v>1.8620325394227422E-2</v>
      </c>
      <c r="H22" s="5">
        <f t="shared" si="0"/>
        <v>7.0446134654212011E-2</v>
      </c>
      <c r="I22" s="5">
        <f t="shared" si="0"/>
        <v>3.3676867952630696E-2</v>
      </c>
      <c r="K22" s="4">
        <v>5.2345653194324715E-2</v>
      </c>
      <c r="L22" s="4">
        <v>5.7242380075372079E-2</v>
      </c>
      <c r="M22" s="4">
        <v>6.3294222364395747E-2</v>
      </c>
      <c r="N22" s="4">
        <v>4.7539672278527956E-2</v>
      </c>
      <c r="O22" s="4">
        <v>5.6407953160533264E-2</v>
      </c>
      <c r="P22" s="4">
        <v>2.0693417161953942E-2</v>
      </c>
      <c r="Q22" s="4">
        <v>7.5607452352083993E-2</v>
      </c>
      <c r="R22" s="4">
        <v>3.5084044747166532E-2</v>
      </c>
      <c r="S22" s="4"/>
      <c r="T22" s="4">
        <v>1.3365918072312244E-3</v>
      </c>
      <c r="U22" s="4">
        <v>2.6335007625613027E-3</v>
      </c>
      <c r="V22" s="4">
        <v>3.0603052307967005E-3</v>
      </c>
      <c r="W22" s="4">
        <v>3.1534101425381156E-3</v>
      </c>
      <c r="X22" s="4">
        <v>3.0706176309212019E-3</v>
      </c>
      <c r="Y22" s="4">
        <v>2.0730917677265204E-3</v>
      </c>
      <c r="Z22" s="4">
        <v>5.161317697871981E-3</v>
      </c>
      <c r="AA22" s="4">
        <v>1.407176794535836E-3</v>
      </c>
    </row>
    <row r="23" spans="1:27" x14ac:dyDescent="0.2">
      <c r="A23">
        <v>2031</v>
      </c>
      <c r="B23" s="5">
        <f t="shared" si="1"/>
        <v>4.9178907117938264E-2</v>
      </c>
      <c r="C23" s="5">
        <f t="shared" si="0"/>
        <v>4.9009178051112157E-2</v>
      </c>
      <c r="D23" s="5">
        <f t="shared" si="0"/>
        <v>5.3652072003856244E-2</v>
      </c>
      <c r="E23" s="5">
        <f t="shared" si="0"/>
        <v>3.544406712242365E-2</v>
      </c>
      <c r="F23" s="5">
        <f t="shared" si="0"/>
        <v>4.7267946860999333E-2</v>
      </c>
      <c r="G23" s="5">
        <f t="shared" si="0"/>
        <v>8.878648376908771E-3</v>
      </c>
      <c r="H23" s="5">
        <f t="shared" si="0"/>
        <v>5.8383219764936767E-2</v>
      </c>
      <c r="I23" s="5">
        <f t="shared" si="0"/>
        <v>2.8773599631904734E-2</v>
      </c>
      <c r="K23" s="4">
        <v>5.0511775634082046E-2</v>
      </c>
      <c r="L23" s="4">
        <v>5.1628702677773752E-2</v>
      </c>
      <c r="M23" s="4">
        <v>5.6569498600616885E-2</v>
      </c>
      <c r="N23" s="4">
        <v>3.8320139469511405E-2</v>
      </c>
      <c r="O23" s="4">
        <v>5.0159071743604455E-2</v>
      </c>
      <c r="P23" s="4">
        <v>1.0887683688210581E-2</v>
      </c>
      <c r="Q23" s="4">
        <v>6.267105124797312E-2</v>
      </c>
      <c r="R23" s="4">
        <v>3.0291976295482526E-2</v>
      </c>
      <c r="S23" s="4"/>
      <c r="T23" s="4">
        <v>1.3328685161437814E-3</v>
      </c>
      <c r="U23" s="4">
        <v>2.6195246266615957E-3</v>
      </c>
      <c r="V23" s="4">
        <v>2.9174265967606416E-3</v>
      </c>
      <c r="W23" s="4">
        <v>2.8760723470877547E-3</v>
      </c>
      <c r="X23" s="4">
        <v>2.8911248826051228E-3</v>
      </c>
      <c r="Y23" s="4">
        <v>2.00903531130181E-3</v>
      </c>
      <c r="Z23" s="4">
        <v>4.2878314830363529E-3</v>
      </c>
      <c r="AA23" s="4">
        <v>1.5183766635777918E-3</v>
      </c>
    </row>
    <row r="25" spans="1:27" x14ac:dyDescent="0.2">
      <c r="A25" s="2" t="s">
        <v>14</v>
      </c>
    </row>
    <row r="27" spans="1:27" x14ac:dyDescent="0.2">
      <c r="A27" s="3" t="s">
        <v>12</v>
      </c>
    </row>
    <row r="28" spans="1:27" x14ac:dyDescent="0.2">
      <c r="A28" s="3" t="s">
        <v>17</v>
      </c>
      <c r="D28" t="s">
        <v>20</v>
      </c>
    </row>
    <row r="29" spans="1:27" x14ac:dyDescent="0.2">
      <c r="A29" s="3" t="s">
        <v>1</v>
      </c>
      <c r="B29" s="3" t="s">
        <v>2</v>
      </c>
      <c r="C29" s="3" t="s">
        <v>3</v>
      </c>
      <c r="D29" s="3" t="s">
        <v>4</v>
      </c>
      <c r="E29" s="3" t="s">
        <v>5</v>
      </c>
      <c r="F29" s="3" t="s">
        <v>6</v>
      </c>
      <c r="G29" s="3" t="s">
        <v>7</v>
      </c>
      <c r="H29" s="3" t="s">
        <v>8</v>
      </c>
      <c r="I29" s="3" t="s">
        <v>9</v>
      </c>
    </row>
    <row r="30" spans="1:27" x14ac:dyDescent="0.2">
      <c r="A30">
        <v>2027</v>
      </c>
      <c r="B30" s="5">
        <f>B19-B7</f>
        <v>9.6215270573529743E-3</v>
      </c>
      <c r="C30" s="5">
        <f t="shared" ref="C30:I30" si="2">C19-C7</f>
        <v>1.8650497092606022E-2</v>
      </c>
      <c r="D30" s="5">
        <f t="shared" si="2"/>
        <v>2.2451396608588192E-2</v>
      </c>
      <c r="E30" s="5">
        <f t="shared" si="2"/>
        <v>1.0307311898192451E-2</v>
      </c>
      <c r="F30" s="5">
        <f t="shared" si="2"/>
        <v>1.7430567323818869E-2</v>
      </c>
      <c r="G30" s="5">
        <f t="shared" si="2"/>
        <v>8.1853128458178048E-3</v>
      </c>
      <c r="H30" s="5">
        <f t="shared" si="2"/>
        <v>1.188044389199594E-2</v>
      </c>
      <c r="I30" s="5">
        <f t="shared" si="2"/>
        <v>1.1346076046769626E-2</v>
      </c>
    </row>
    <row r="31" spans="1:27" x14ac:dyDescent="0.2">
      <c r="A31">
        <v>2028</v>
      </c>
      <c r="B31" s="5">
        <f t="shared" ref="B31:I34" si="3">B20-B8</f>
        <v>1.7100374889004621E-2</v>
      </c>
      <c r="C31" s="5">
        <f t="shared" si="3"/>
        <v>2.6832201011359524E-2</v>
      </c>
      <c r="D31" s="5">
        <f t="shared" si="3"/>
        <v>3.2675641483759454E-2</v>
      </c>
      <c r="E31" s="5">
        <f t="shared" si="3"/>
        <v>1.9555713384113105E-2</v>
      </c>
      <c r="F31" s="5">
        <f t="shared" si="3"/>
        <v>2.6876171434735197E-2</v>
      </c>
      <c r="G31" s="5">
        <f t="shared" si="3"/>
        <v>1.3531175051352262E-2</v>
      </c>
      <c r="H31" s="5">
        <f t="shared" si="3"/>
        <v>2.5955017602943053E-2</v>
      </c>
      <c r="I31" s="5">
        <f t="shared" si="3"/>
        <v>1.7651324899577769E-2</v>
      </c>
    </row>
    <row r="32" spans="1:27" x14ac:dyDescent="0.2">
      <c r="A32">
        <v>2029</v>
      </c>
      <c r="B32" s="5">
        <f t="shared" si="3"/>
        <v>2.1085448121688666E-2</v>
      </c>
      <c r="C32" s="5">
        <f t="shared" si="3"/>
        <v>3.0411944351716125E-2</v>
      </c>
      <c r="D32" s="5">
        <f t="shared" si="3"/>
        <v>3.7743570657726933E-2</v>
      </c>
      <c r="E32" s="5">
        <f t="shared" si="3"/>
        <v>2.5794208491465076E-2</v>
      </c>
      <c r="F32" s="5">
        <f t="shared" si="3"/>
        <v>3.2050857260941701E-2</v>
      </c>
      <c r="G32" s="5">
        <f t="shared" si="3"/>
        <v>1.5707873308963505E-2</v>
      </c>
      <c r="H32" s="5">
        <f t="shared" si="3"/>
        <v>3.5221764743410322E-2</v>
      </c>
      <c r="I32" s="5">
        <f t="shared" si="3"/>
        <v>1.9567351578916092E-2</v>
      </c>
    </row>
    <row r="33" spans="1:10" x14ac:dyDescent="0.2">
      <c r="A33">
        <v>2030</v>
      </c>
      <c r="B33" s="5">
        <f t="shared" si="3"/>
        <v>2.2042261275782904E-2</v>
      </c>
      <c r="C33" s="5">
        <f t="shared" si="3"/>
        <v>2.4538640669439671E-2</v>
      </c>
      <c r="D33" s="5">
        <f t="shared" si="3"/>
        <v>3.1141492674526594E-2</v>
      </c>
      <c r="E33" s="5">
        <f t="shared" si="3"/>
        <v>2.5137688023874949E-2</v>
      </c>
      <c r="F33" s="5">
        <f t="shared" si="3"/>
        <v>2.7291679917342604E-2</v>
      </c>
      <c r="G33" s="5">
        <f t="shared" si="3"/>
        <v>1.1909017299098323E-2</v>
      </c>
      <c r="H33" s="5">
        <f t="shared" si="3"/>
        <v>3.5950927772283814E-2</v>
      </c>
      <c r="I33" s="5">
        <f t="shared" si="3"/>
        <v>1.5471209622886839E-2</v>
      </c>
    </row>
    <row r="34" spans="1:10" x14ac:dyDescent="0.2">
      <c r="A34">
        <v>2031</v>
      </c>
      <c r="B34" s="5">
        <f t="shared" si="3"/>
        <v>2.440129748892983E-2</v>
      </c>
      <c r="C34" s="5">
        <f t="shared" si="3"/>
        <v>2.4155834336180737E-2</v>
      </c>
      <c r="D34" s="5">
        <f t="shared" si="3"/>
        <v>3.0326653102526357E-2</v>
      </c>
      <c r="E34" s="5">
        <f t="shared" si="3"/>
        <v>2.2877516102731699E-2</v>
      </c>
      <c r="F34" s="5">
        <f t="shared" si="3"/>
        <v>2.6719811368508539E-2</v>
      </c>
      <c r="G34" s="5">
        <f t="shared" si="3"/>
        <v>9.0358484863795052E-3</v>
      </c>
      <c r="H34" s="5">
        <f t="shared" si="3"/>
        <v>3.2215590427142171E-2</v>
      </c>
      <c r="I34" s="5">
        <f t="shared" si="3"/>
        <v>1.5177429063544468E-2</v>
      </c>
    </row>
    <row r="35" spans="1:10" x14ac:dyDescent="0.2">
      <c r="A35" t="s">
        <v>18</v>
      </c>
      <c r="B35" s="5">
        <f>AVERAGE(B30:B34)</f>
        <v>1.8850181766551798E-2</v>
      </c>
      <c r="C35" s="5">
        <f t="shared" ref="C35:I35" si="4">AVERAGE(C30:C34)</f>
        <v>2.4917823492260415E-2</v>
      </c>
      <c r="D35" s="5">
        <f t="shared" si="4"/>
        <v>3.0867750905425505E-2</v>
      </c>
      <c r="E35" s="5">
        <f t="shared" si="4"/>
        <v>2.0734487580075456E-2</v>
      </c>
      <c r="F35" s="5">
        <f t="shared" si="4"/>
        <v>2.6073817461069383E-2</v>
      </c>
      <c r="G35" s="5">
        <f t="shared" si="4"/>
        <v>1.167384539832228E-2</v>
      </c>
      <c r="H35" s="5">
        <f t="shared" si="4"/>
        <v>2.8244748887555061E-2</v>
      </c>
      <c r="I35" s="5">
        <f t="shared" si="4"/>
        <v>1.584267824233896E-2</v>
      </c>
    </row>
    <row r="37" spans="1:10" x14ac:dyDescent="0.2">
      <c r="A37" s="3" t="s">
        <v>19</v>
      </c>
      <c r="B37" s="3" t="s">
        <v>18</v>
      </c>
    </row>
    <row r="38" spans="1:10" x14ac:dyDescent="0.2">
      <c r="A38" t="s">
        <v>2</v>
      </c>
      <c r="B38" s="5">
        <f>B35</f>
        <v>1.8850181766551798E-2</v>
      </c>
      <c r="J38" s="5"/>
    </row>
    <row r="39" spans="1:10" x14ac:dyDescent="0.2">
      <c r="A39" t="s">
        <v>3</v>
      </c>
      <c r="B39" s="5">
        <f>C35</f>
        <v>2.4917823492260415E-2</v>
      </c>
    </row>
    <row r="40" spans="1:10" x14ac:dyDescent="0.2">
      <c r="A40" t="s">
        <v>4</v>
      </c>
      <c r="B40" s="5">
        <f>D35</f>
        <v>3.0867750905425505E-2</v>
      </c>
    </row>
    <row r="41" spans="1:10" x14ac:dyDescent="0.2">
      <c r="A41" t="s">
        <v>5</v>
      </c>
      <c r="B41" s="5">
        <f>E35</f>
        <v>2.0734487580075456E-2</v>
      </c>
    </row>
    <row r="42" spans="1:10" x14ac:dyDescent="0.2">
      <c r="A42" t="s">
        <v>6</v>
      </c>
      <c r="B42" s="5">
        <f>F35</f>
        <v>2.6073817461069383E-2</v>
      </c>
    </row>
    <row r="43" spans="1:10" x14ac:dyDescent="0.2">
      <c r="A43" t="s">
        <v>7</v>
      </c>
      <c r="B43" s="5">
        <f>G35</f>
        <v>1.167384539832228E-2</v>
      </c>
    </row>
    <row r="44" spans="1:10" x14ac:dyDescent="0.2">
      <c r="A44" t="s">
        <v>8</v>
      </c>
      <c r="B44" s="5">
        <f>H35</f>
        <v>2.8244748887555061E-2</v>
      </c>
    </row>
    <row r="45" spans="1:10" x14ac:dyDescent="0.2">
      <c r="A45" t="s">
        <v>9</v>
      </c>
      <c r="B45" s="5">
        <f>I35</f>
        <v>1.584267824233896E-2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33CB4-5739-D943-B76D-46EC80FF53CB}">
  <dimension ref="A1:AA90"/>
  <sheetViews>
    <sheetView tabSelected="1" topLeftCell="A70" zoomScale="183" workbookViewId="0">
      <selection activeCell="H82" sqref="H82"/>
    </sheetView>
  </sheetViews>
  <sheetFormatPr baseColWidth="10" defaultRowHeight="16" x14ac:dyDescent="0.2"/>
  <cols>
    <col min="1" max="1" width="13.83203125" customWidth="1"/>
  </cols>
  <sheetData>
    <row r="1" spans="1:9" x14ac:dyDescent="0.2">
      <c r="A1" t="s">
        <v>23</v>
      </c>
    </row>
    <row r="2" spans="1:9" x14ac:dyDescent="0.2">
      <c r="A2" t="s">
        <v>22</v>
      </c>
    </row>
    <row r="4" spans="1:9" x14ac:dyDescent="0.2">
      <c r="A4" s="3" t="s">
        <v>10</v>
      </c>
    </row>
    <row r="5" spans="1:9" x14ac:dyDescent="0.2">
      <c r="A5" s="1" t="s">
        <v>0</v>
      </c>
    </row>
    <row r="6" spans="1:9" x14ac:dyDescent="0.2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spans="1:9" ht="18" customHeight="1" x14ac:dyDescent="0.2">
      <c r="A7">
        <v>2027</v>
      </c>
      <c r="B7" s="4">
        <v>3.2889192923334809E-2</v>
      </c>
      <c r="C7" s="4">
        <v>4.5776599641338622E-2</v>
      </c>
      <c r="D7" s="4">
        <v>5.1429656325413076E-2</v>
      </c>
      <c r="E7" s="4">
        <v>4.091284363098624E-2</v>
      </c>
      <c r="F7" s="4">
        <v>4.351740311799257E-2</v>
      </c>
      <c r="G7" s="4">
        <v>2.6000467269856387E-2</v>
      </c>
      <c r="H7" s="4">
        <v>6.2562842925522055E-2</v>
      </c>
      <c r="I7" s="4">
        <v>2.6245300370829838E-2</v>
      </c>
    </row>
    <row r="8" spans="1:9" ht="18" customHeight="1" x14ac:dyDescent="0.2">
      <c r="A8">
        <v>2028</v>
      </c>
      <c r="B8" s="4">
        <v>3.7946300781609654E-2</v>
      </c>
      <c r="C8" s="4">
        <v>4.7389154341971551E-2</v>
      </c>
      <c r="D8" s="4">
        <v>5.0688712092826105E-2</v>
      </c>
      <c r="E8" s="4">
        <v>3.9097194524689405E-2</v>
      </c>
      <c r="F8" s="4">
        <v>4.5402552026111653E-2</v>
      </c>
      <c r="G8" s="4">
        <v>2.6613785708559545E-2</v>
      </c>
      <c r="H8" s="4">
        <v>6.0162471693497199E-2</v>
      </c>
      <c r="I8" s="4">
        <v>3.1304871981677973E-2</v>
      </c>
    </row>
    <row r="9" spans="1:9" ht="18" customHeight="1" x14ac:dyDescent="0.2">
      <c r="A9">
        <v>2029</v>
      </c>
      <c r="B9" s="4">
        <v>3.8268526308701922E-2</v>
      </c>
      <c r="C9" s="4">
        <v>4.0433612994968282E-2</v>
      </c>
      <c r="D9" s="4">
        <v>4.1435093938743783E-2</v>
      </c>
      <c r="E9" s="4">
        <v>3.2547282220398266E-2</v>
      </c>
      <c r="F9" s="4">
        <v>3.808273528808237E-2</v>
      </c>
      <c r="G9" s="4">
        <v>2.0947822224719914E-2</v>
      </c>
      <c r="H9" s="4">
        <v>5.1761046425988999E-2</v>
      </c>
      <c r="I9" s="4">
        <v>2.8914625293849028E-2</v>
      </c>
    </row>
    <row r="10" spans="1:9" ht="18" customHeight="1" x14ac:dyDescent="0.2">
      <c r="A10">
        <v>2030</v>
      </c>
      <c r="B10" s="4">
        <v>2.8966800111310587E-2</v>
      </c>
      <c r="C10" s="4">
        <v>3.0070238643371106E-2</v>
      </c>
      <c r="D10" s="4">
        <v>2.9092424459072452E-2</v>
      </c>
      <c r="E10" s="4">
        <v>1.9248574112114891E-2</v>
      </c>
      <c r="F10" s="4">
        <v>2.6045655612269458E-2</v>
      </c>
      <c r="G10" s="4">
        <v>6.7113080951290982E-3</v>
      </c>
      <c r="H10" s="4">
        <v>3.4495206881928198E-2</v>
      </c>
      <c r="I10" s="4">
        <v>1.8205658329743857E-2</v>
      </c>
    </row>
    <row r="11" spans="1:9" ht="18" customHeight="1" x14ac:dyDescent="0.2">
      <c r="A11">
        <v>2031</v>
      </c>
      <c r="B11" s="4">
        <v>2.4777609629008435E-2</v>
      </c>
      <c r="C11" s="4">
        <v>2.485334371493142E-2</v>
      </c>
      <c r="D11" s="4">
        <v>2.3325418901329886E-2</v>
      </c>
      <c r="E11" s="4">
        <v>1.2566551019691952E-2</v>
      </c>
      <c r="F11" s="4">
        <v>2.0548135492490793E-2</v>
      </c>
      <c r="G11" s="4">
        <v>-1.5720010947073426E-4</v>
      </c>
      <c r="H11" s="4">
        <v>2.6167629337794596E-2</v>
      </c>
      <c r="I11" s="4">
        <v>1.3596170568360266E-2</v>
      </c>
    </row>
    <row r="12" spans="1:9" ht="18" customHeight="1" x14ac:dyDescent="0.2">
      <c r="A12">
        <v>2032</v>
      </c>
      <c r="B12" s="4">
        <v>-6.61272521952605E-3</v>
      </c>
      <c r="C12" s="4">
        <v>-2.5822033398535948E-3</v>
      </c>
      <c r="D12" s="4">
        <v>-6.5284108740305546E-3</v>
      </c>
      <c r="E12" s="4">
        <v>-8.3992560188071996E-3</v>
      </c>
      <c r="F12" s="4">
        <v>-2.455835728433331E-3</v>
      </c>
      <c r="G12" s="4">
        <v>-1.1416043277022947E-2</v>
      </c>
      <c r="H12" s="4">
        <v>-1.2627993733887344E-2</v>
      </c>
      <c r="I12" s="4">
        <v>-6.2672094230808995E-3</v>
      </c>
    </row>
    <row r="13" spans="1:9" ht="18" customHeight="1" x14ac:dyDescent="0.2">
      <c r="A13">
        <v>2033</v>
      </c>
      <c r="B13" s="4">
        <v>-8.8826399107946319E-3</v>
      </c>
      <c r="C13" s="4">
        <v>-5.1686883247222815E-3</v>
      </c>
      <c r="D13" s="4">
        <v>-9.0506634801051922E-3</v>
      </c>
      <c r="E13" s="4">
        <v>-1.1659685945847542E-2</v>
      </c>
      <c r="F13" s="4">
        <v>-5.6467668593974674E-3</v>
      </c>
      <c r="G13" s="4">
        <v>-1.4716349387527861E-2</v>
      </c>
      <c r="H13" s="4">
        <v>-1.6454225002320633E-2</v>
      </c>
      <c r="I13" s="4">
        <v>-9.0795490344290908E-3</v>
      </c>
    </row>
    <row r="14" spans="1:9" ht="18" customHeight="1" x14ac:dyDescent="0.2">
      <c r="A14">
        <v>2034</v>
      </c>
      <c r="B14" s="4">
        <v>-6.4637835326932791E-3</v>
      </c>
      <c r="C14" s="4">
        <v>-2.9515297161970544E-3</v>
      </c>
      <c r="D14" s="4">
        <v>-6.0560721724494115E-3</v>
      </c>
      <c r="E14" s="4">
        <v>-8.6059693202453769E-3</v>
      </c>
      <c r="F14" s="4">
        <v>-2.9000036328267198E-3</v>
      </c>
      <c r="G14" s="4">
        <v>-1.1622119681314436E-2</v>
      </c>
      <c r="H14" s="4">
        <v>-1.292576086577546E-2</v>
      </c>
      <c r="I14" s="4">
        <v>-6.3583018729037599E-3</v>
      </c>
    </row>
    <row r="15" spans="1:9" ht="18" customHeight="1" x14ac:dyDescent="0.2">
      <c r="A15">
        <v>2035</v>
      </c>
      <c r="B15" s="4">
        <v>-5.9671048987217645E-3</v>
      </c>
      <c r="C15" s="4">
        <v>-2.8248428677531967E-3</v>
      </c>
      <c r="D15" s="4">
        <v>-5.3214657362118389E-3</v>
      </c>
      <c r="E15" s="4">
        <v>-8.0545214021139344E-3</v>
      </c>
      <c r="F15" s="4">
        <v>-2.5020101692628804E-3</v>
      </c>
      <c r="G15" s="4">
        <v>-1.1039486300700618E-2</v>
      </c>
      <c r="H15" s="4">
        <v>-1.2350885244622578E-2</v>
      </c>
      <c r="I15" s="4">
        <v>-6.1311698349183485E-3</v>
      </c>
    </row>
    <row r="16" spans="1:9" ht="18" customHeight="1" x14ac:dyDescent="0.2">
      <c r="A16">
        <v>2036</v>
      </c>
      <c r="B16" s="4">
        <v>-4.2509969161316219E-3</v>
      </c>
      <c r="C16" s="4">
        <v>-1.3960886516071191E-3</v>
      </c>
      <c r="D16" s="4">
        <v>-3.1579457553004842E-3</v>
      </c>
      <c r="E16" s="4">
        <v>-5.5895070493701127E-3</v>
      </c>
      <c r="F16" s="4">
        <v>-3.2021828571504596E-4</v>
      </c>
      <c r="G16" s="4">
        <v>-8.4894623895652721E-3</v>
      </c>
      <c r="H16" s="4">
        <v>-9.4342549891843763E-3</v>
      </c>
      <c r="I16" s="4">
        <v>-4.4782176232349702E-3</v>
      </c>
    </row>
    <row r="17" spans="1:27" ht="18" customHeight="1" x14ac:dyDescent="0.2">
      <c r="A17">
        <v>2037</v>
      </c>
      <c r="B17" s="4">
        <v>-5.2695530634057075E-3</v>
      </c>
      <c r="C17" s="4">
        <v>-2.7815682433878219E-3</v>
      </c>
      <c r="D17" s="4">
        <v>-4.1583563418207126E-3</v>
      </c>
      <c r="E17" s="4">
        <v>-6.8122345462133804E-3</v>
      </c>
      <c r="F17" s="4">
        <v>-1.6141199567937248E-3</v>
      </c>
      <c r="G17" s="4">
        <v>-9.3540941126090127E-3</v>
      </c>
      <c r="H17" s="4">
        <v>-1.0754033511116146E-2</v>
      </c>
      <c r="I17" s="4">
        <v>-6.0226466972898018E-3</v>
      </c>
    </row>
    <row r="18" spans="1:27" ht="18" customHeight="1" x14ac:dyDescent="0.2">
      <c r="A18">
        <v>2038</v>
      </c>
      <c r="B18" s="4">
        <v>-5.7210840934921459E-3</v>
      </c>
      <c r="C18" s="4">
        <v>-3.3607872884205969E-3</v>
      </c>
      <c r="D18" s="4">
        <v>-4.3684540773875069E-3</v>
      </c>
      <c r="E18" s="4">
        <v>-6.9343399291761365E-3</v>
      </c>
      <c r="F18" s="4">
        <v>-1.8853053534622077E-3</v>
      </c>
      <c r="G18" s="4">
        <v>-9.1436007813613385E-3</v>
      </c>
      <c r="H18" s="4">
        <v>-1.0730334129584573E-2</v>
      </c>
      <c r="I18" s="4">
        <v>-6.3478704614454706E-3</v>
      </c>
    </row>
    <row r="19" spans="1:27" ht="18" customHeight="1" x14ac:dyDescent="0.2">
      <c r="A19">
        <v>2039</v>
      </c>
      <c r="B19" s="4">
        <v>-5.5190238484552623E-3</v>
      </c>
      <c r="C19" s="4">
        <v>-3.0879011771890452E-3</v>
      </c>
      <c r="D19" s="4">
        <v>-3.740536002013406E-3</v>
      </c>
      <c r="E19" s="4">
        <v>-6.0667804679853665E-3</v>
      </c>
      <c r="F19" s="4">
        <v>-1.2183545870897428E-3</v>
      </c>
      <c r="G19" s="4">
        <v>-8.1413754798891347E-3</v>
      </c>
      <c r="H19" s="4">
        <v>-9.5590960230580446E-3</v>
      </c>
      <c r="I19" s="4">
        <v>-5.9155790084931548E-3</v>
      </c>
    </row>
    <row r="20" spans="1:27" ht="18" customHeight="1" x14ac:dyDescent="0.2">
      <c r="A20">
        <v>2040</v>
      </c>
      <c r="B20" s="4">
        <v>-4.7108243481653878E-3</v>
      </c>
      <c r="C20" s="4">
        <v>-2.3332345845181734E-3</v>
      </c>
      <c r="D20" s="4">
        <v>-2.6745446356789548E-3</v>
      </c>
      <c r="E20" s="4">
        <v>-4.9688564955769898E-3</v>
      </c>
      <c r="F20" s="4">
        <v>1.0057798897067372E-5</v>
      </c>
      <c r="G20" s="4">
        <v>-6.5749971105558691E-3</v>
      </c>
      <c r="H20" s="4">
        <v>-7.7564264210348011E-3</v>
      </c>
      <c r="I20" s="4">
        <v>-4.8860844803391146E-3</v>
      </c>
    </row>
    <row r="21" spans="1:27" ht="18" customHeight="1" x14ac:dyDescent="0.2">
      <c r="A21">
        <v>2041</v>
      </c>
      <c r="B21" s="4">
        <v>-3.7535254500280502E-3</v>
      </c>
      <c r="C21" s="4">
        <v>-1.7219682960362137E-3</v>
      </c>
      <c r="D21" s="4">
        <v>-1.6934111744414393E-3</v>
      </c>
      <c r="E21" s="4">
        <v>-4.6257661242804504E-3</v>
      </c>
      <c r="F21" s="4">
        <v>-8.2565002520351705E-5</v>
      </c>
      <c r="G21" s="4">
        <v>-5.2946415555369386E-3</v>
      </c>
      <c r="H21" s="4">
        <v>-6.2437046707548571E-3</v>
      </c>
      <c r="I21" s="4">
        <v>-4.1898796032098229E-3</v>
      </c>
    </row>
    <row r="22" spans="1:27" ht="18" customHeight="1" x14ac:dyDescent="0.2">
      <c r="A22">
        <v>2042</v>
      </c>
      <c r="B22" s="4">
        <v>-2.8832329071114549E-3</v>
      </c>
      <c r="C22" s="4">
        <v>-2.4009486232189348E-3</v>
      </c>
      <c r="D22" s="4">
        <v>-9.9875194311693782E-4</v>
      </c>
      <c r="E22" s="4">
        <v>-3.8058144689951945E-3</v>
      </c>
      <c r="F22" s="4">
        <v>-1.5137072424368236E-3</v>
      </c>
      <c r="G22" s="4">
        <v>-4.1229200061851934E-3</v>
      </c>
      <c r="H22" s="4">
        <v>-4.8544808291970387E-3</v>
      </c>
      <c r="I22" s="4">
        <v>-3.3855490619576489E-3</v>
      </c>
    </row>
    <row r="23" spans="1:27" ht="18" customHeight="1" x14ac:dyDescent="0.2">
      <c r="A23">
        <v>2043</v>
      </c>
      <c r="B23" s="4">
        <v>-1.2521737064000726E-3</v>
      </c>
      <c r="C23" s="4">
        <v>-6.7868647045887798E-4</v>
      </c>
      <c r="D23" s="4">
        <v>-2.6232762586564373E-4</v>
      </c>
      <c r="E23" s="4">
        <v>-1.8354053168678774E-3</v>
      </c>
      <c r="F23" s="4">
        <v>-3.8170304616202966E-4</v>
      </c>
      <c r="G23" s="4">
        <v>-1.8910591444414315E-3</v>
      </c>
      <c r="H23" s="4">
        <v>-2.2674477563369155E-3</v>
      </c>
      <c r="I23" s="4">
        <v>-1.5049757238186912E-3</v>
      </c>
    </row>
    <row r="24" spans="1:27" ht="18" customHeight="1" x14ac:dyDescent="0.2">
      <c r="A24">
        <v>2044</v>
      </c>
      <c r="B24" s="4">
        <v>-4.6146604800390012E-4</v>
      </c>
      <c r="C24" s="4">
        <v>-9.4462620857105328E-5</v>
      </c>
      <c r="D24" s="4">
        <v>8.2750739507364557E-5</v>
      </c>
      <c r="E24" s="4">
        <v>-7.4985554244610952E-4</v>
      </c>
      <c r="F24" s="4">
        <v>-1.6374828259868579E-4</v>
      </c>
      <c r="G24" s="4">
        <v>-7.7927679948697204E-4</v>
      </c>
      <c r="H24" s="4">
        <v>-9.6098847473924387E-4</v>
      </c>
      <c r="I24" s="4">
        <v>-5.9028096317326195E-4</v>
      </c>
    </row>
    <row r="25" spans="1:27" ht="18" customHeight="1" x14ac:dyDescent="0.2">
      <c r="A25">
        <v>2045</v>
      </c>
      <c r="B25" s="4">
        <v>-2.8577182645417309E-4</v>
      </c>
      <c r="C25" s="4">
        <v>-5.9138947188230873E-6</v>
      </c>
      <c r="D25" s="4">
        <v>2.1148479081523064E-5</v>
      </c>
      <c r="E25" s="4">
        <v>-4.9332203285734622E-4</v>
      </c>
      <c r="F25" s="4">
        <v>-4.6200860179090864E-4</v>
      </c>
      <c r="G25" s="4">
        <v>-5.1235499062163292E-4</v>
      </c>
      <c r="H25" s="4">
        <v>-6.2893380921813513E-4</v>
      </c>
      <c r="I25" s="4">
        <v>-3.8957561365293714E-4</v>
      </c>
    </row>
    <row r="26" spans="1:27" ht="18" customHeight="1" x14ac:dyDescent="0.2">
      <c r="A26">
        <v>2046</v>
      </c>
      <c r="B26" s="4">
        <v>-8.3779220172441882E-7</v>
      </c>
      <c r="C26" s="4">
        <v>8.1637895324115917E-5</v>
      </c>
      <c r="D26" s="4">
        <v>1.32706997950649E-5</v>
      </c>
      <c r="E26" s="4">
        <v>-9.5567599054269259E-5</v>
      </c>
      <c r="F26" s="4">
        <v>-8.936200839038122E-5</v>
      </c>
      <c r="G26" s="4">
        <v>-1.0162051442608178E-4</v>
      </c>
      <c r="H26" s="4">
        <v>-1.3504674055397903E-4</v>
      </c>
      <c r="I26" s="4">
        <v>-6.6664884016409687E-5</v>
      </c>
    </row>
    <row r="27" spans="1:27" ht="18" customHeight="1" x14ac:dyDescent="0.2">
      <c r="A27" t="s">
        <v>24</v>
      </c>
      <c r="B27" s="5">
        <f>AVERAGE(B7:B26)</f>
        <v>5.0406843096190094E-3</v>
      </c>
      <c r="C27" s="5">
        <f t="shared" ref="C27:I27" si="0">AVERAGE(C7:C26)</f>
        <v>7.8607881566483129E-3</v>
      </c>
      <c r="D27" s="5">
        <f t="shared" si="0"/>
        <v>7.4038767908673588E-3</v>
      </c>
      <c r="E27" s="5">
        <f t="shared" si="0"/>
        <v>3.2837781624021735E-3</v>
      </c>
      <c r="F27" s="5">
        <f t="shared" si="0"/>
        <v>7.6185415289481808E-3</v>
      </c>
      <c r="G27" s="5">
        <f t="shared" si="0"/>
        <v>-1.1541609171225264E-3</v>
      </c>
      <c r="H27" s="5">
        <f t="shared" si="0"/>
        <v>5.8732792531673459E-3</v>
      </c>
      <c r="I27" s="5">
        <f t="shared" si="0"/>
        <v>2.6326536129248788E-3</v>
      </c>
    </row>
    <row r="28" spans="1:27" ht="18" customHeight="1" x14ac:dyDescent="0.2">
      <c r="A28" s="2" t="s">
        <v>11</v>
      </c>
    </row>
    <row r="29" spans="1:27" ht="18" customHeight="1" x14ac:dyDescent="0.2"/>
    <row r="30" spans="1:27" ht="18" customHeight="1" x14ac:dyDescent="0.2"/>
    <row r="31" spans="1:27" ht="18" customHeight="1" x14ac:dyDescent="0.2">
      <c r="A31" s="3" t="s">
        <v>12</v>
      </c>
    </row>
    <row r="32" spans="1:27" ht="18" customHeight="1" x14ac:dyDescent="0.2">
      <c r="A32" s="3" t="s">
        <v>16</v>
      </c>
      <c r="K32" s="3" t="s">
        <v>15</v>
      </c>
      <c r="L32" s="3"/>
      <c r="M32" s="3"/>
      <c r="N32" s="3"/>
      <c r="O32" s="3"/>
      <c r="P32" s="3"/>
      <c r="Q32" s="3"/>
      <c r="R32" s="3"/>
      <c r="S32" s="3"/>
      <c r="T32" s="3" t="s">
        <v>13</v>
      </c>
      <c r="U32" s="3"/>
      <c r="V32" s="3"/>
      <c r="W32" s="3"/>
      <c r="X32" s="3"/>
      <c r="Y32" s="3"/>
      <c r="Z32" s="3"/>
      <c r="AA32" s="3"/>
    </row>
    <row r="33" spans="1:27" ht="18" customHeight="1" x14ac:dyDescent="0.2">
      <c r="A33" s="3" t="s">
        <v>1</v>
      </c>
      <c r="B33" s="3" t="s">
        <v>2</v>
      </c>
      <c r="C33" s="3" t="s">
        <v>3</v>
      </c>
      <c r="D33" s="3" t="s">
        <v>4</v>
      </c>
      <c r="E33" s="3" t="s">
        <v>5</v>
      </c>
      <c r="F33" s="3" t="s">
        <v>6</v>
      </c>
      <c r="G33" s="3" t="s">
        <v>7</v>
      </c>
      <c r="H33" s="3" t="s">
        <v>8</v>
      </c>
      <c r="I33" s="3" t="s">
        <v>9</v>
      </c>
      <c r="K33" s="3" t="s">
        <v>2</v>
      </c>
      <c r="L33" s="3" t="s">
        <v>3</v>
      </c>
      <c r="M33" s="3" t="s">
        <v>4</v>
      </c>
      <c r="N33" s="3" t="s">
        <v>5</v>
      </c>
      <c r="O33" s="3" t="s">
        <v>6</v>
      </c>
      <c r="P33" s="3" t="s">
        <v>7</v>
      </c>
      <c r="Q33" s="3" t="s">
        <v>8</v>
      </c>
      <c r="R33" s="3" t="s">
        <v>9</v>
      </c>
      <c r="S33" s="3"/>
      <c r="T33" s="3" t="s">
        <v>2</v>
      </c>
      <c r="U33" s="3" t="s">
        <v>3</v>
      </c>
      <c r="V33" s="3" t="s">
        <v>4</v>
      </c>
      <c r="W33" s="3" t="s">
        <v>5</v>
      </c>
      <c r="X33" s="3" t="s">
        <v>6</v>
      </c>
      <c r="Y33" s="3" t="s">
        <v>7</v>
      </c>
      <c r="Z33" s="3" t="s">
        <v>8</v>
      </c>
      <c r="AA33" s="3" t="s">
        <v>9</v>
      </c>
    </row>
    <row r="34" spans="1:27" x14ac:dyDescent="0.2">
      <c r="A34">
        <v>2027</v>
      </c>
      <c r="B34" s="5">
        <f>K34-T34</f>
        <v>4.2510719980687783E-2</v>
      </c>
      <c r="C34" s="5">
        <f t="shared" ref="C34:I38" si="1">L34-U34</f>
        <v>6.4427096733944644E-2</v>
      </c>
      <c r="D34" s="5">
        <f t="shared" si="1"/>
        <v>7.3881052934001268E-2</v>
      </c>
      <c r="E34" s="5">
        <f t="shared" si="1"/>
        <v>5.122015552917869E-2</v>
      </c>
      <c r="F34" s="5">
        <f t="shared" si="1"/>
        <v>6.0947970441811439E-2</v>
      </c>
      <c r="G34" s="5">
        <f t="shared" si="1"/>
        <v>3.4185780115674191E-2</v>
      </c>
      <c r="H34" s="5">
        <f t="shared" si="1"/>
        <v>7.4443286817517995E-2</v>
      </c>
      <c r="I34" s="5">
        <f t="shared" si="1"/>
        <v>3.7591376417599465E-2</v>
      </c>
      <c r="K34" s="4">
        <v>4.2615101213783646E-2</v>
      </c>
      <c r="L34" s="4">
        <v>6.4785771944810389E-2</v>
      </c>
      <c r="M34" s="4">
        <v>7.4226599843282948E-2</v>
      </c>
      <c r="N34" s="4">
        <v>5.150359698338236E-2</v>
      </c>
      <c r="O34" s="4">
        <v>6.1254022002660946E-2</v>
      </c>
      <c r="P34" s="4">
        <v>3.4363120394021784E-2</v>
      </c>
      <c r="Q34" s="4">
        <v>7.4838769784068448E-2</v>
      </c>
      <c r="R34" s="4">
        <v>3.7718615003838885E-2</v>
      </c>
      <c r="S34" s="4"/>
      <c r="T34" s="4">
        <v>1.0438123309586267E-4</v>
      </c>
      <c r="U34" s="4">
        <v>3.5867521086574428E-4</v>
      </c>
      <c r="V34" s="4">
        <v>3.4554690928167986E-4</v>
      </c>
      <c r="W34" s="4">
        <v>2.8344145420367006E-4</v>
      </c>
      <c r="X34" s="4">
        <v>3.0605156084950735E-4</v>
      </c>
      <c r="Y34" s="4">
        <v>1.7734027834759303E-4</v>
      </c>
      <c r="Z34" s="4">
        <v>3.9548296655045334E-4</v>
      </c>
      <c r="AA34" s="4">
        <v>1.2723858623941986E-4</v>
      </c>
    </row>
    <row r="35" spans="1:27" x14ac:dyDescent="0.2">
      <c r="A35">
        <v>2028</v>
      </c>
      <c r="B35" s="5">
        <f t="shared" ref="B35:B38" si="2">K35-T35</f>
        <v>5.5046675670614276E-2</v>
      </c>
      <c r="C35" s="5">
        <f t="shared" si="1"/>
        <v>7.4221355353331075E-2</v>
      </c>
      <c r="D35" s="5">
        <f t="shared" si="1"/>
        <v>8.3364353576585559E-2</v>
      </c>
      <c r="E35" s="5">
        <f t="shared" si="1"/>
        <v>5.865290790880251E-2</v>
      </c>
      <c r="F35" s="5">
        <f t="shared" si="1"/>
        <v>7.227872346084685E-2</v>
      </c>
      <c r="G35" s="5">
        <f t="shared" si="1"/>
        <v>4.0144960759911807E-2</v>
      </c>
      <c r="H35" s="5">
        <f t="shared" si="1"/>
        <v>8.6117489296440253E-2</v>
      </c>
      <c r="I35" s="5">
        <f t="shared" si="1"/>
        <v>4.8956196881255742E-2</v>
      </c>
      <c r="K35" s="4">
        <v>5.5538483388707816E-2</v>
      </c>
      <c r="L35" s="4">
        <v>7.5743514422862424E-2</v>
      </c>
      <c r="M35" s="4">
        <v>8.4913173138266629E-2</v>
      </c>
      <c r="N35" s="4">
        <v>5.9912467027361194E-2</v>
      </c>
      <c r="O35" s="4">
        <v>7.3681957167553103E-2</v>
      </c>
      <c r="P35" s="4">
        <v>4.0907128968191708E-2</v>
      </c>
      <c r="Q35" s="4">
        <v>8.7920327539974252E-2</v>
      </c>
      <c r="R35" s="4">
        <v>4.9511618123414314E-2</v>
      </c>
      <c r="S35" s="4"/>
      <c r="T35" s="4">
        <v>4.9180771809353985E-4</v>
      </c>
      <c r="U35" s="4">
        <v>1.5221590695313481E-3</v>
      </c>
      <c r="V35" s="4">
        <v>1.5488195616810696E-3</v>
      </c>
      <c r="W35" s="4">
        <v>1.2595591185586841E-3</v>
      </c>
      <c r="X35" s="4">
        <v>1.4032337067062528E-3</v>
      </c>
      <c r="Y35" s="4">
        <v>7.6216820827990084E-4</v>
      </c>
      <c r="Z35" s="4">
        <v>1.8028382435339996E-3</v>
      </c>
      <c r="AA35" s="4">
        <v>5.5542124215857136E-4</v>
      </c>
    </row>
    <row r="36" spans="1:27" x14ac:dyDescent="0.2">
      <c r="A36">
        <v>2029</v>
      </c>
      <c r="B36" s="5">
        <f t="shared" si="2"/>
        <v>5.9353974430390588E-2</v>
      </c>
      <c r="C36" s="5">
        <f t="shared" si="1"/>
        <v>7.0845557346684407E-2</v>
      </c>
      <c r="D36" s="5">
        <f t="shared" si="1"/>
        <v>7.9178664596470716E-2</v>
      </c>
      <c r="E36" s="5">
        <f t="shared" si="1"/>
        <v>5.8341490711863342E-2</v>
      </c>
      <c r="F36" s="5">
        <f t="shared" si="1"/>
        <v>7.0133592549024071E-2</v>
      </c>
      <c r="G36" s="5">
        <f t="shared" si="1"/>
        <v>3.6655695533683419E-2</v>
      </c>
      <c r="H36" s="5">
        <f t="shared" si="1"/>
        <v>8.6982811169399321E-2</v>
      </c>
      <c r="I36" s="5">
        <f t="shared" si="1"/>
        <v>4.848197687276512E-2</v>
      </c>
      <c r="K36" s="4">
        <v>6.0307622201751565E-2</v>
      </c>
      <c r="L36" s="4">
        <v>7.3014450080080229E-2</v>
      </c>
      <c r="M36" s="4">
        <v>8.1470838814986957E-2</v>
      </c>
      <c r="N36" s="4">
        <v>6.0359483224437183E-2</v>
      </c>
      <c r="O36" s="4">
        <v>7.2267491526404548E-2</v>
      </c>
      <c r="P36" s="4">
        <v>3.7888267258234798E-2</v>
      </c>
      <c r="Q36" s="4">
        <v>9.0050013908966386E-2</v>
      </c>
      <c r="R36" s="4">
        <v>4.9436495348292864E-2</v>
      </c>
      <c r="S36" s="4"/>
      <c r="T36" s="4">
        <v>9.53647771360977E-4</v>
      </c>
      <c r="U36" s="4">
        <v>2.1688927333958219E-3</v>
      </c>
      <c r="V36" s="4">
        <v>2.2921742185162408E-3</v>
      </c>
      <c r="W36" s="4">
        <v>2.0179925125738407E-3</v>
      </c>
      <c r="X36" s="4">
        <v>2.1338989773804773E-3</v>
      </c>
      <c r="Y36" s="4">
        <v>1.232571724551379E-3</v>
      </c>
      <c r="Z36" s="4">
        <v>3.0672027395670654E-3</v>
      </c>
      <c r="AA36" s="4">
        <v>9.545184755277436E-4</v>
      </c>
    </row>
    <row r="37" spans="1:27" x14ac:dyDescent="0.2">
      <c r="A37">
        <v>2030</v>
      </c>
      <c r="B37" s="5">
        <f t="shared" si="2"/>
        <v>5.1009061387093491E-2</v>
      </c>
      <c r="C37" s="5">
        <f t="shared" si="1"/>
        <v>5.4608879312810776E-2</v>
      </c>
      <c r="D37" s="5">
        <f t="shared" si="1"/>
        <v>6.0233917133599046E-2</v>
      </c>
      <c r="E37" s="5">
        <f t="shared" si="1"/>
        <v>4.438626213598984E-2</v>
      </c>
      <c r="F37" s="5">
        <f t="shared" si="1"/>
        <v>5.3337335529612062E-2</v>
      </c>
      <c r="G37" s="5">
        <f t="shared" si="1"/>
        <v>1.8620325394227422E-2</v>
      </c>
      <c r="H37" s="5">
        <f t="shared" si="1"/>
        <v>7.0446134654212011E-2</v>
      </c>
      <c r="I37" s="5">
        <f t="shared" si="1"/>
        <v>3.3676867952630696E-2</v>
      </c>
      <c r="K37" s="4">
        <v>5.2345653194324715E-2</v>
      </c>
      <c r="L37" s="4">
        <v>5.7242380075372079E-2</v>
      </c>
      <c r="M37" s="4">
        <v>6.3294222364395747E-2</v>
      </c>
      <c r="N37" s="4">
        <v>4.7539672278527956E-2</v>
      </c>
      <c r="O37" s="4">
        <v>5.6407953160533264E-2</v>
      </c>
      <c r="P37" s="4">
        <v>2.0693417161953942E-2</v>
      </c>
      <c r="Q37" s="4">
        <v>7.5607452352083993E-2</v>
      </c>
      <c r="R37" s="4">
        <v>3.5084044747166532E-2</v>
      </c>
      <c r="S37" s="4"/>
      <c r="T37" s="4">
        <v>1.3365918072312244E-3</v>
      </c>
      <c r="U37" s="4">
        <v>2.6335007625613027E-3</v>
      </c>
      <c r="V37" s="4">
        <v>3.0603052307967005E-3</v>
      </c>
      <c r="W37" s="4">
        <v>3.1534101425381156E-3</v>
      </c>
      <c r="X37" s="4">
        <v>3.0706176309212019E-3</v>
      </c>
      <c r="Y37" s="4">
        <v>2.0730917677265204E-3</v>
      </c>
      <c r="Z37" s="4">
        <v>5.161317697871981E-3</v>
      </c>
      <c r="AA37" s="4">
        <v>1.407176794535836E-3</v>
      </c>
    </row>
    <row r="38" spans="1:27" x14ac:dyDescent="0.2">
      <c r="A38">
        <v>2031</v>
      </c>
      <c r="B38" s="5">
        <f t="shared" si="2"/>
        <v>4.9178907117938264E-2</v>
      </c>
      <c r="C38" s="5">
        <f t="shared" si="1"/>
        <v>4.9009178051112157E-2</v>
      </c>
      <c r="D38" s="5">
        <f t="shared" si="1"/>
        <v>5.3652072003856244E-2</v>
      </c>
      <c r="E38" s="5">
        <f t="shared" si="1"/>
        <v>3.544406712242365E-2</v>
      </c>
      <c r="F38" s="5">
        <f t="shared" si="1"/>
        <v>4.7267946860999333E-2</v>
      </c>
      <c r="G38" s="5">
        <f t="shared" si="1"/>
        <v>8.878648376908771E-3</v>
      </c>
      <c r="H38" s="5">
        <f t="shared" si="1"/>
        <v>5.8383219764936767E-2</v>
      </c>
      <c r="I38" s="5">
        <f t="shared" si="1"/>
        <v>2.8773599631904734E-2</v>
      </c>
      <c r="K38" s="4">
        <v>5.0511775634082046E-2</v>
      </c>
      <c r="L38" s="4">
        <v>5.1628702677773752E-2</v>
      </c>
      <c r="M38" s="4">
        <v>5.6569498600616885E-2</v>
      </c>
      <c r="N38" s="4">
        <v>3.8320139469511405E-2</v>
      </c>
      <c r="O38" s="4">
        <v>5.0159071743604455E-2</v>
      </c>
      <c r="P38" s="4">
        <v>1.0887683688210581E-2</v>
      </c>
      <c r="Q38" s="4">
        <v>6.267105124797312E-2</v>
      </c>
      <c r="R38" s="4">
        <v>3.0291976295482526E-2</v>
      </c>
      <c r="S38" s="4"/>
      <c r="T38" s="4">
        <v>1.3328685161437814E-3</v>
      </c>
      <c r="U38" s="4">
        <v>2.6195246266615957E-3</v>
      </c>
      <c r="V38" s="4">
        <v>2.9174265967606416E-3</v>
      </c>
      <c r="W38" s="4">
        <v>2.8760723470877547E-3</v>
      </c>
      <c r="X38" s="4">
        <v>2.8911248826051228E-3</v>
      </c>
      <c r="Y38" s="4">
        <v>2.00903531130181E-3</v>
      </c>
      <c r="Z38" s="4">
        <v>4.2878314830363529E-3</v>
      </c>
      <c r="AA38" s="4">
        <v>1.5183766635777918E-3</v>
      </c>
    </row>
    <row r="39" spans="1:27" x14ac:dyDescent="0.2">
      <c r="A39">
        <v>2032</v>
      </c>
      <c r="B39" s="5">
        <f t="shared" ref="B39:B53" si="3">K39-T39</f>
        <v>-6.425195176081866E-3</v>
      </c>
      <c r="C39" s="5">
        <f t="shared" ref="C39:C53" si="4">L39-U39</f>
        <v>-1.3601850826040485E-3</v>
      </c>
      <c r="D39" s="5">
        <f t="shared" ref="D39:D53" si="5">M39-V39</f>
        <v>-9.3901096609850798E-3</v>
      </c>
      <c r="E39" s="5">
        <f t="shared" ref="E39:E53" si="6">N39-W39</f>
        <v>-1.1690257223098355E-2</v>
      </c>
      <c r="F39" s="5">
        <f t="shared" ref="F39:F53" si="7">O39-X39</f>
        <v>-3.3099181223007479E-3</v>
      </c>
      <c r="G39" s="5">
        <f t="shared" ref="G39:G53" si="8">P39-Y39</f>
        <v>-1.6182529485114006E-2</v>
      </c>
      <c r="H39" s="5">
        <f t="shared" ref="H39:H53" si="9">Q39-Z39</f>
        <v>-1.8442757089261574E-2</v>
      </c>
      <c r="I39" s="5">
        <f t="shared" ref="I39:I53" si="10">R39-AA39</f>
        <v>-8.3580545037792442E-3</v>
      </c>
      <c r="K39" s="4">
        <v>-6.17273266257512E-3</v>
      </c>
      <c r="L39" s="4">
        <v>-1.4581678359654182E-3</v>
      </c>
      <c r="M39" s="4">
        <v>-9.3268448479787436E-3</v>
      </c>
      <c r="N39" s="4">
        <v>-1.1219548483843322E-2</v>
      </c>
      <c r="O39" s="4">
        <v>-3.0302193939718558E-3</v>
      </c>
      <c r="P39" s="4">
        <v>-1.5632143511180696E-2</v>
      </c>
      <c r="Q39" s="4">
        <v>-1.7781869086827884E-2</v>
      </c>
      <c r="R39" s="4">
        <v>-8.0341173909747043E-3</v>
      </c>
      <c r="S39" s="4"/>
      <c r="T39" s="4">
        <v>2.5246251350674598E-4</v>
      </c>
      <c r="U39" s="4">
        <v>-9.7982753361369745E-5</v>
      </c>
      <c r="V39" s="4">
        <v>6.326481300633624E-5</v>
      </c>
      <c r="W39" s="4">
        <v>4.7070873925503243E-4</v>
      </c>
      <c r="X39" s="4">
        <v>2.7969872832889209E-4</v>
      </c>
      <c r="Y39" s="4">
        <v>5.5038597393330946E-4</v>
      </c>
      <c r="Z39" s="4">
        <v>6.608880024336905E-4</v>
      </c>
      <c r="AA39" s="4">
        <v>3.2393711280453985E-4</v>
      </c>
    </row>
    <row r="40" spans="1:27" x14ac:dyDescent="0.2">
      <c r="A40">
        <v>2033</v>
      </c>
      <c r="B40" s="5">
        <f t="shared" si="3"/>
        <v>-9.6430573629705529E-3</v>
      </c>
      <c r="C40" s="5">
        <f t="shared" si="4"/>
        <v>-5.172967023649333E-3</v>
      </c>
      <c r="D40" s="5">
        <f t="shared" si="5"/>
        <v>-1.3142227180903632E-2</v>
      </c>
      <c r="E40" s="5">
        <f t="shared" si="6"/>
        <v>-1.6502732620379268E-2</v>
      </c>
      <c r="F40" s="5">
        <f t="shared" si="7"/>
        <v>-8.0359573752425417E-3</v>
      </c>
      <c r="G40" s="5">
        <f t="shared" si="8"/>
        <v>-2.1042345502771398E-2</v>
      </c>
      <c r="H40" s="5">
        <f t="shared" si="9"/>
        <v>-2.4058857415085289E-2</v>
      </c>
      <c r="I40" s="5">
        <f t="shared" si="10"/>
        <v>-1.2522039790528683E-2</v>
      </c>
      <c r="K40" s="4">
        <v>-9.2680551929636978E-3</v>
      </c>
      <c r="L40" s="4">
        <v>-5.1321338938981054E-3</v>
      </c>
      <c r="M40" s="4">
        <v>-1.2946168900112909E-2</v>
      </c>
      <c r="N40" s="4">
        <v>-1.5856737926746023E-2</v>
      </c>
      <c r="O40" s="4">
        <v>-7.5859668373751132E-3</v>
      </c>
      <c r="P40" s="4">
        <v>-2.0314935008150292E-2</v>
      </c>
      <c r="Q40" s="4">
        <v>-2.3195073602473748E-2</v>
      </c>
      <c r="R40" s="4">
        <v>-1.2045077198989174E-2</v>
      </c>
      <c r="S40" s="4"/>
      <c r="T40" s="4">
        <v>3.750021700068551E-4</v>
      </c>
      <c r="U40" s="4">
        <v>4.0833129751227659E-5</v>
      </c>
      <c r="V40" s="4">
        <v>1.9605828079072296E-4</v>
      </c>
      <c r="W40" s="4">
        <v>6.4599469363324502E-4</v>
      </c>
      <c r="X40" s="4">
        <v>4.4999053786742849E-4</v>
      </c>
      <c r="Y40" s="4">
        <v>7.2741049462110574E-4</v>
      </c>
      <c r="Z40" s="4">
        <v>8.6378381261154047E-4</v>
      </c>
      <c r="AA40" s="4">
        <v>4.7696259153950926E-4</v>
      </c>
    </row>
    <row r="41" spans="1:27" x14ac:dyDescent="0.2">
      <c r="A41">
        <v>2034</v>
      </c>
      <c r="B41" s="5">
        <f t="shared" si="3"/>
        <v>-6.1503719892329611E-3</v>
      </c>
      <c r="C41" s="5">
        <f t="shared" si="4"/>
        <v>-1.9850915093759802E-3</v>
      </c>
      <c r="D41" s="5">
        <f t="shared" si="5"/>
        <v>-8.6204131596282485E-3</v>
      </c>
      <c r="E41" s="5">
        <f t="shared" si="6"/>
        <v>-1.1867156862303108E-2</v>
      </c>
      <c r="F41" s="5">
        <f t="shared" si="7"/>
        <v>-3.8346715634173245E-3</v>
      </c>
      <c r="G41" s="5">
        <f t="shared" si="8"/>
        <v>-1.6359561656070554E-2</v>
      </c>
      <c r="H41" s="5">
        <f t="shared" si="9"/>
        <v>-1.8738686710343955E-2</v>
      </c>
      <c r="I41" s="5">
        <f t="shared" si="10"/>
        <v>-8.3875874590919608E-3</v>
      </c>
      <c r="K41" s="4">
        <v>-5.88153361211885E-3</v>
      </c>
      <c r="L41" s="4">
        <v>-2.0387414645107738E-3</v>
      </c>
      <c r="M41" s="4">
        <v>-8.5705036624538211E-3</v>
      </c>
      <c r="N41" s="4">
        <v>-1.1366435913224948E-2</v>
      </c>
      <c r="O41" s="4">
        <v>-3.5169710023076339E-3</v>
      </c>
      <c r="P41" s="4">
        <v>-1.5779111369225607E-2</v>
      </c>
      <c r="Q41" s="4">
        <v>-1.804531340875537E-2</v>
      </c>
      <c r="R41" s="4">
        <v>-8.0393579930699843E-3</v>
      </c>
      <c r="S41" s="4"/>
      <c r="T41" s="4">
        <v>2.6883837711411118E-4</v>
      </c>
      <c r="U41" s="4">
        <v>-5.3649955134793537E-5</v>
      </c>
      <c r="V41" s="4">
        <v>4.9909497174427386E-5</v>
      </c>
      <c r="W41" s="4">
        <v>5.0072094907815945E-4</v>
      </c>
      <c r="X41" s="4">
        <v>3.1770056110969058E-4</v>
      </c>
      <c r="Y41" s="4">
        <v>5.8045028684494682E-4</v>
      </c>
      <c r="Z41" s="4">
        <v>6.9337330158858457E-4</v>
      </c>
      <c r="AA41" s="4">
        <v>3.4822946602197646E-4</v>
      </c>
    </row>
    <row r="42" spans="1:27" x14ac:dyDescent="0.2">
      <c r="A42">
        <v>2035</v>
      </c>
      <c r="B42" s="5">
        <f t="shared" si="3"/>
        <v>-5.9455955013997253E-3</v>
      </c>
      <c r="C42" s="5">
        <f t="shared" si="4"/>
        <v>-2.3537845586509842E-3</v>
      </c>
      <c r="D42" s="5">
        <f t="shared" si="5"/>
        <v>-8.0527225764307486E-3</v>
      </c>
      <c r="E42" s="5">
        <f t="shared" si="6"/>
        <v>-1.1588907062684672E-2</v>
      </c>
      <c r="F42" s="5">
        <f t="shared" si="7"/>
        <v>-3.7561596827389021E-3</v>
      </c>
      <c r="G42" s="5">
        <f t="shared" si="8"/>
        <v>-1.6041703802091356E-2</v>
      </c>
      <c r="H42" s="5">
        <f t="shared" si="9"/>
        <v>-1.8427161398771541E-2</v>
      </c>
      <c r="I42" s="5">
        <f t="shared" si="10"/>
        <v>-8.5695996827964693E-3</v>
      </c>
      <c r="K42" s="4">
        <v>-5.6508482126697013E-3</v>
      </c>
      <c r="L42" s="4">
        <v>-2.3534754464800134E-3</v>
      </c>
      <c r="M42" s="4">
        <v>-7.9843789177468372E-3</v>
      </c>
      <c r="N42" s="4">
        <v>-1.1056621851144977E-2</v>
      </c>
      <c r="O42" s="4">
        <v>-3.404373778525871E-3</v>
      </c>
      <c r="P42" s="4">
        <v>-1.5429942515958417E-2</v>
      </c>
      <c r="Q42" s="4">
        <v>-1.7701907779784753E-2</v>
      </c>
      <c r="R42" s="4">
        <v>-8.1935348132843311E-3</v>
      </c>
      <c r="S42" s="4"/>
      <c r="T42" s="4">
        <v>2.9474728873002398E-4</v>
      </c>
      <c r="U42" s="4">
        <v>3.0911217097084887E-7</v>
      </c>
      <c r="V42" s="4">
        <v>6.8343658683911457E-5</v>
      </c>
      <c r="W42" s="4">
        <v>5.3228521153969588E-4</v>
      </c>
      <c r="X42" s="4">
        <v>3.5178590421303113E-4</v>
      </c>
      <c r="Y42" s="4">
        <v>6.1176128613293912E-4</v>
      </c>
      <c r="Z42" s="4">
        <v>7.2525361898678753E-4</v>
      </c>
      <c r="AA42" s="4">
        <v>3.7606486951213824E-4</v>
      </c>
    </row>
    <row r="43" spans="1:27" x14ac:dyDescent="0.2">
      <c r="A43">
        <v>2036</v>
      </c>
      <c r="B43" s="5">
        <f t="shared" si="3"/>
        <v>-3.7597806607593265E-3</v>
      </c>
      <c r="C43" s="5">
        <f t="shared" si="4"/>
        <v>-5.0683774886295385E-4</v>
      </c>
      <c r="D43" s="5">
        <f t="shared" si="5"/>
        <v>-4.9699412102154339E-3</v>
      </c>
      <c r="E43" s="5">
        <f t="shared" si="6"/>
        <v>-8.0674591455112132E-3</v>
      </c>
      <c r="F43" s="5">
        <f t="shared" si="7"/>
        <v>-6.3097150183899497E-4</v>
      </c>
      <c r="G43" s="5">
        <f t="shared" si="8"/>
        <v>-1.2352680822355855E-2</v>
      </c>
      <c r="H43" s="5">
        <f t="shared" si="9"/>
        <v>-1.4225274453540715E-2</v>
      </c>
      <c r="I43" s="5">
        <f t="shared" si="10"/>
        <v>-6.1943641922868053E-3</v>
      </c>
      <c r="K43" s="4">
        <v>-3.5368857347793936E-3</v>
      </c>
      <c r="L43" s="4">
        <v>-5.4998479354584351E-4</v>
      </c>
      <c r="M43" s="4">
        <v>-4.9936879705813064E-3</v>
      </c>
      <c r="N43" s="4">
        <v>-7.6496292802064048E-3</v>
      </c>
      <c r="O43" s="4">
        <v>-3.8324207699080848E-4</v>
      </c>
      <c r="P43" s="4">
        <v>-1.1857639687246624E-2</v>
      </c>
      <c r="Q43" s="4">
        <v>-1.3639341833926455E-2</v>
      </c>
      <c r="R43" s="4">
        <v>-5.9170470139635611E-3</v>
      </c>
      <c r="S43" s="4"/>
      <c r="T43" s="4">
        <v>2.2289492597993288E-4</v>
      </c>
      <c r="U43" s="4">
        <v>-4.3147044682889657E-5</v>
      </c>
      <c r="V43" s="4">
        <v>-2.3746760365872532E-5</v>
      </c>
      <c r="W43" s="4">
        <v>4.1782986530480848E-4</v>
      </c>
      <c r="X43" s="4">
        <v>2.477294248481865E-4</v>
      </c>
      <c r="Y43" s="4">
        <v>4.9504113510923098E-4</v>
      </c>
      <c r="Z43" s="4">
        <v>5.8593261961426002E-4</v>
      </c>
      <c r="AA43" s="4">
        <v>2.7731717832324421E-4</v>
      </c>
    </row>
    <row r="44" spans="1:27" x14ac:dyDescent="0.2">
      <c r="A44">
        <v>2037</v>
      </c>
      <c r="B44" s="5">
        <f t="shared" si="3"/>
        <v>-5.1852699728685003E-3</v>
      </c>
      <c r="C44" s="5">
        <f t="shared" si="4"/>
        <v>-2.4504205048393457E-3</v>
      </c>
      <c r="D44" s="5">
        <f t="shared" si="5"/>
        <v>-6.2967680304806262E-3</v>
      </c>
      <c r="E44" s="5">
        <f t="shared" si="6"/>
        <v>-9.7099877544486457E-3</v>
      </c>
      <c r="F44" s="5">
        <f t="shared" si="7"/>
        <v>-2.3822955638266308E-3</v>
      </c>
      <c r="G44" s="5">
        <f t="shared" si="8"/>
        <v>-1.3612947491646321E-2</v>
      </c>
      <c r="H44" s="5">
        <f t="shared" si="9"/>
        <v>-1.6005381719681466E-2</v>
      </c>
      <c r="I44" s="5">
        <f t="shared" si="10"/>
        <v>-8.4233443418375575E-3</v>
      </c>
      <c r="K44" s="4">
        <v>-4.8699524776074643E-3</v>
      </c>
      <c r="L44" s="4">
        <v>-2.3691777681454917E-3</v>
      </c>
      <c r="M44" s="4">
        <v>-6.2178797897471938E-3</v>
      </c>
      <c r="N44" s="4">
        <v>-9.1764276311365744E-3</v>
      </c>
      <c r="O44" s="4">
        <v>-2.021195818110888E-3</v>
      </c>
      <c r="P44" s="4">
        <v>-1.3000488002689381E-2</v>
      </c>
      <c r="Q44" s="4">
        <v>-1.5292407993990453E-2</v>
      </c>
      <c r="R44" s="4">
        <v>-8.0442163435072711E-3</v>
      </c>
      <c r="S44" s="4"/>
      <c r="T44" s="4">
        <v>3.1531749526103603E-4</v>
      </c>
      <c r="U44" s="4">
        <v>8.1242736693853956E-5</v>
      </c>
      <c r="V44" s="4">
        <v>7.8888240733432369E-5</v>
      </c>
      <c r="W44" s="4">
        <v>5.3356012331207125E-4</v>
      </c>
      <c r="X44" s="4">
        <v>3.6109974571574277E-4</v>
      </c>
      <c r="Y44" s="4">
        <v>6.1245948895694013E-4</v>
      </c>
      <c r="Z44" s="4">
        <v>7.1297372569101292E-4</v>
      </c>
      <c r="AA44" s="4">
        <v>3.7912799833028643E-4</v>
      </c>
    </row>
    <row r="45" spans="1:27" x14ac:dyDescent="0.2">
      <c r="A45">
        <v>2038</v>
      </c>
      <c r="B45" s="5">
        <f t="shared" si="3"/>
        <v>-6.2973373652136511E-3</v>
      </c>
      <c r="C45" s="5">
        <f t="shared" si="4"/>
        <v>-3.2021297344206889E-3</v>
      </c>
      <c r="D45" s="5">
        <f t="shared" si="5"/>
        <v>-6.4165889510316987E-3</v>
      </c>
      <c r="E45" s="5">
        <f t="shared" si="6"/>
        <v>-9.6566010989155293E-3</v>
      </c>
      <c r="F45" s="5">
        <f t="shared" si="7"/>
        <v>-2.5565878521868202E-3</v>
      </c>
      <c r="G45" s="5">
        <f t="shared" si="8"/>
        <v>-1.3320709772102757E-2</v>
      </c>
      <c r="H45" s="5">
        <f t="shared" si="9"/>
        <v>-1.5667386087264257E-2</v>
      </c>
      <c r="I45" s="5">
        <f t="shared" si="10"/>
        <v>-8.7305761796723225E-3</v>
      </c>
      <c r="K45" s="4">
        <v>-5.9299196783338948E-3</v>
      </c>
      <c r="L45" s="4">
        <v>-3.0374244957145358E-3</v>
      </c>
      <c r="M45" s="4">
        <v>-6.2756508197114869E-3</v>
      </c>
      <c r="N45" s="4">
        <v>-9.0665180558112679E-3</v>
      </c>
      <c r="O45" s="4">
        <v>-2.1380021728228948E-3</v>
      </c>
      <c r="P45" s="4">
        <v>-1.2651851630984923E-2</v>
      </c>
      <c r="Q45" s="4">
        <v>-1.4896667057580082E-2</v>
      </c>
      <c r="R45" s="4">
        <v>-8.2991140506436523E-3</v>
      </c>
      <c r="S45" s="4"/>
      <c r="T45" s="4">
        <v>3.6741768687975629E-4</v>
      </c>
      <c r="U45" s="4">
        <v>1.6470523870615317E-4</v>
      </c>
      <c r="V45" s="4">
        <v>1.4093813132021182E-4</v>
      </c>
      <c r="W45" s="4">
        <v>5.9008304310426141E-4</v>
      </c>
      <c r="X45" s="4">
        <v>4.1858567936392532E-4</v>
      </c>
      <c r="Y45" s="4">
        <v>6.6885814111783404E-4</v>
      </c>
      <c r="Z45" s="4">
        <v>7.7071902968417483E-4</v>
      </c>
      <c r="AA45" s="4">
        <v>4.314621290286702E-4</v>
      </c>
    </row>
    <row r="46" spans="1:27" x14ac:dyDescent="0.2">
      <c r="A46">
        <v>2039</v>
      </c>
      <c r="B46" s="5">
        <f t="shared" si="3"/>
        <v>-6.0759763202141714E-3</v>
      </c>
      <c r="C46" s="5">
        <f t="shared" si="4"/>
        <v>-2.9284974287075993E-3</v>
      </c>
      <c r="D46" s="5">
        <f t="shared" si="5"/>
        <v>-5.5147876115916317E-3</v>
      </c>
      <c r="E46" s="5">
        <f t="shared" si="6"/>
        <v>-8.5098815733432032E-3</v>
      </c>
      <c r="F46" s="5">
        <f t="shared" si="7"/>
        <v>-1.621502953203624E-3</v>
      </c>
      <c r="G46" s="5">
        <f t="shared" si="8"/>
        <v>-1.1916604890848337E-2</v>
      </c>
      <c r="H46" s="5">
        <f t="shared" si="9"/>
        <v>-1.4048795261001223E-2</v>
      </c>
      <c r="I46" s="5">
        <f t="shared" si="10"/>
        <v>-8.3092000789001252E-3</v>
      </c>
      <c r="K46" s="4">
        <v>-5.7195525266272584E-3</v>
      </c>
      <c r="L46" s="4">
        <v>-2.7517986994329835E-3</v>
      </c>
      <c r="M46" s="4">
        <v>-5.3858909388039278E-3</v>
      </c>
      <c r="N46" s="4">
        <v>-7.9495847214153814E-3</v>
      </c>
      <c r="O46" s="4">
        <v>-1.2267076373149166E-3</v>
      </c>
      <c r="P46" s="4">
        <v>-1.1278399031718234E-2</v>
      </c>
      <c r="Q46" s="4">
        <v>-1.3318316908879635E-2</v>
      </c>
      <c r="R46" s="4">
        <v>-7.902021895050404E-3</v>
      </c>
      <c r="S46" s="4"/>
      <c r="T46" s="4">
        <v>3.5642379358691301E-4</v>
      </c>
      <c r="U46" s="4">
        <v>1.7669872927461583E-4</v>
      </c>
      <c r="V46" s="4">
        <v>1.2889667278770389E-4</v>
      </c>
      <c r="W46" s="4">
        <v>5.6029685192782175E-4</v>
      </c>
      <c r="X46" s="4">
        <v>3.9479531588870742E-4</v>
      </c>
      <c r="Y46" s="4">
        <v>6.3820585913010319E-4</v>
      </c>
      <c r="Z46" s="4">
        <v>7.3047835212158851E-4</v>
      </c>
      <c r="AA46" s="4">
        <v>4.0717818384972126E-4</v>
      </c>
    </row>
    <row r="47" spans="1:27" x14ac:dyDescent="0.2">
      <c r="A47">
        <v>2040</v>
      </c>
      <c r="B47" s="5">
        <f t="shared" si="3"/>
        <v>-5.055696459021819E-3</v>
      </c>
      <c r="C47" s="5">
        <f t="shared" si="4"/>
        <v>-2.6001313708662321E-3</v>
      </c>
      <c r="D47" s="5">
        <f t="shared" si="5"/>
        <v>-3.7606214896719337E-3</v>
      </c>
      <c r="E47" s="5">
        <f t="shared" si="6"/>
        <v>-7.1339113975822377E-3</v>
      </c>
      <c r="F47" s="5">
        <f t="shared" si="7"/>
        <v>-5.5340776067280828E-4</v>
      </c>
      <c r="G47" s="5">
        <f t="shared" si="8"/>
        <v>-9.3104859416548447E-3</v>
      </c>
      <c r="H47" s="5">
        <f t="shared" si="9"/>
        <v>-1.1066126009914301E-2</v>
      </c>
      <c r="I47" s="5">
        <f t="shared" si="10"/>
        <v>-6.8062546932258217E-3</v>
      </c>
      <c r="K47" s="4">
        <v>-4.7259177122804807E-3</v>
      </c>
      <c r="L47" s="4">
        <v>-2.4318167535978263E-3</v>
      </c>
      <c r="M47" s="4">
        <v>-3.6563804129177147E-3</v>
      </c>
      <c r="N47" s="4">
        <v>-6.6311230440302404E-3</v>
      </c>
      <c r="O47" s="4">
        <v>-2.0955657459098553E-4</v>
      </c>
      <c r="P47" s="4">
        <v>-8.7249145097321179E-3</v>
      </c>
      <c r="Q47" s="4">
        <v>-1.0399988841522045E-2</v>
      </c>
      <c r="R47" s="4">
        <v>-6.4421213440460923E-3</v>
      </c>
      <c r="S47" s="4"/>
      <c r="T47" s="4">
        <v>3.2977874674133822E-4</v>
      </c>
      <c r="U47" s="4">
        <v>1.683146172684058E-4</v>
      </c>
      <c r="V47" s="4">
        <v>1.0424107675421901E-4</v>
      </c>
      <c r="W47" s="4">
        <v>5.0278835355199725E-4</v>
      </c>
      <c r="X47" s="4">
        <v>3.4385118608182275E-4</v>
      </c>
      <c r="Y47" s="4">
        <v>5.8557143192272676E-4</v>
      </c>
      <c r="Z47" s="4">
        <v>6.6613716839225567E-4</v>
      </c>
      <c r="AA47" s="4">
        <v>3.6413334917972939E-4</v>
      </c>
    </row>
    <row r="48" spans="1:27" x14ac:dyDescent="0.2">
      <c r="A48">
        <v>2041</v>
      </c>
      <c r="B48" s="5">
        <f t="shared" si="3"/>
        <v>-3.6017110561016308E-3</v>
      </c>
      <c r="C48" s="5">
        <f t="shared" si="4"/>
        <v>-2.4767917006977003E-3</v>
      </c>
      <c r="D48" s="5">
        <f t="shared" si="5"/>
        <v>-2.200883402006637E-3</v>
      </c>
      <c r="E48" s="5">
        <f t="shared" si="6"/>
        <v>-5.1190879747383677E-3</v>
      </c>
      <c r="F48" s="5">
        <f t="shared" si="7"/>
        <v>-9.1688876775319894E-4</v>
      </c>
      <c r="G48" s="5">
        <f t="shared" si="8"/>
        <v>-6.6626090374488633E-3</v>
      </c>
      <c r="H48" s="5">
        <f t="shared" si="9"/>
        <v>-7.9255821276825733E-3</v>
      </c>
      <c r="I48" s="5">
        <f t="shared" si="10"/>
        <v>-5.2372890543511685E-3</v>
      </c>
      <c r="K48" s="4">
        <v>-3.3527327515220362E-3</v>
      </c>
      <c r="L48" s="4">
        <v>-2.3864842220310267E-3</v>
      </c>
      <c r="M48" s="4">
        <v>-2.1869380190344678E-3</v>
      </c>
      <c r="N48" s="4">
        <v>-4.722364727720918E-3</v>
      </c>
      <c r="O48" s="4">
        <v>-6.8696860090067258E-4</v>
      </c>
      <c r="P48" s="4">
        <v>-6.1854907266163384E-3</v>
      </c>
      <c r="Q48" s="4">
        <v>-7.3742096762842158E-3</v>
      </c>
      <c r="R48" s="4">
        <v>-4.9676626689841852E-3</v>
      </c>
      <c r="S48" s="4"/>
      <c r="T48" s="4">
        <v>2.4897830457959458E-4</v>
      </c>
      <c r="U48" s="4">
        <v>9.0307478666673546E-5</v>
      </c>
      <c r="V48" s="4">
        <v>1.3945382972169185E-5</v>
      </c>
      <c r="W48" s="4">
        <v>3.9672324701744976E-4</v>
      </c>
      <c r="X48" s="4">
        <v>2.2992016685252636E-4</v>
      </c>
      <c r="Y48" s="4">
        <v>4.7711831083252498E-4</v>
      </c>
      <c r="Z48" s="4">
        <v>5.5137245139835755E-4</v>
      </c>
      <c r="AA48" s="4">
        <v>2.6962638536698336E-4</v>
      </c>
    </row>
    <row r="49" spans="1:27" x14ac:dyDescent="0.2">
      <c r="A49">
        <v>2042</v>
      </c>
      <c r="B49" s="5">
        <f t="shared" si="3"/>
        <v>-2.2408262105337862E-3</v>
      </c>
      <c r="C49" s="5">
        <f t="shared" si="4"/>
        <v>-7.2481946872549052E-4</v>
      </c>
      <c r="D49" s="5">
        <f t="shared" si="5"/>
        <v>-1.5786832114781379E-3</v>
      </c>
      <c r="E49" s="5">
        <f t="shared" si="6"/>
        <v>-3.1114267682993413E-3</v>
      </c>
      <c r="F49" s="5">
        <f t="shared" si="7"/>
        <v>3.8996186859363569E-4</v>
      </c>
      <c r="G49" s="5">
        <f t="shared" si="8"/>
        <v>-4.084554658033146E-3</v>
      </c>
      <c r="H49" s="5">
        <f t="shared" si="9"/>
        <v>-4.8540244847292691E-3</v>
      </c>
      <c r="I49" s="5">
        <f t="shared" si="10"/>
        <v>-3.324966394962714E-3</v>
      </c>
      <c r="K49" s="4">
        <v>-2.0344619118370932E-3</v>
      </c>
      <c r="L49" s="4">
        <v>-6.6662179222087836E-4</v>
      </c>
      <c r="M49" s="4">
        <v>-1.6160007486140104E-3</v>
      </c>
      <c r="N49" s="4">
        <v>-2.7468391297688077E-3</v>
      </c>
      <c r="O49" s="4">
        <v>6.1528789871334588E-4</v>
      </c>
      <c r="P49" s="4">
        <v>-3.6872326995366356E-3</v>
      </c>
      <c r="Q49" s="4">
        <v>-4.3833989817303465E-3</v>
      </c>
      <c r="R49" s="4">
        <v>-3.1048656038749067E-3</v>
      </c>
      <c r="S49" s="4"/>
      <c r="T49" s="4">
        <v>2.0636429869669293E-4</v>
      </c>
      <c r="U49" s="4">
        <v>5.8197676504612161E-5</v>
      </c>
      <c r="V49" s="4">
        <v>-3.7317537135872492E-5</v>
      </c>
      <c r="W49" s="4">
        <v>3.6458763853053355E-4</v>
      </c>
      <c r="X49" s="4">
        <v>2.253260301197102E-4</v>
      </c>
      <c r="Y49" s="4">
        <v>3.9732195849651042E-4</v>
      </c>
      <c r="Z49" s="4">
        <v>4.7062550299892258E-4</v>
      </c>
      <c r="AA49" s="4">
        <v>2.2010079108780722E-4</v>
      </c>
    </row>
    <row r="50" spans="1:27" x14ac:dyDescent="0.2">
      <c r="A50">
        <v>2043</v>
      </c>
      <c r="B50" s="5">
        <f t="shared" si="3"/>
        <v>-1.5605694227341926E-3</v>
      </c>
      <c r="C50" s="5">
        <f t="shared" si="4"/>
        <v>-2.3666162590418871E-4</v>
      </c>
      <c r="D50" s="5">
        <f t="shared" si="5"/>
        <v>-2.8896050322457789E-4</v>
      </c>
      <c r="E50" s="5">
        <f t="shared" si="6"/>
        <v>-2.490917764640832E-3</v>
      </c>
      <c r="F50" s="5">
        <f t="shared" si="7"/>
        <v>1.0515966116553255E-3</v>
      </c>
      <c r="G50" s="5">
        <f t="shared" si="8"/>
        <v>-2.563987084007624E-3</v>
      </c>
      <c r="H50" s="5">
        <f t="shared" si="9"/>
        <v>-3.1152873252847657E-3</v>
      </c>
      <c r="I50" s="5">
        <f t="shared" si="10"/>
        <v>-1.9982147410929629E-3</v>
      </c>
      <c r="K50" s="4">
        <v>-1.4617457495539332E-3</v>
      </c>
      <c r="L50" s="4">
        <v>-2.9342661684705895E-4</v>
      </c>
      <c r="M50" s="4">
        <v>-2.6358760124867153E-4</v>
      </c>
      <c r="N50" s="4">
        <v>-2.2852628489953286E-3</v>
      </c>
      <c r="O50" s="4">
        <v>1.2018216190281539E-3</v>
      </c>
      <c r="P50" s="4">
        <v>-2.339953889540225E-3</v>
      </c>
      <c r="Q50" s="4">
        <v>-2.8469298058680925E-3</v>
      </c>
      <c r="R50" s="4">
        <v>-1.9028821294558851E-3</v>
      </c>
      <c r="S50" s="4"/>
      <c r="T50" s="4">
        <v>9.8823673180259419E-5</v>
      </c>
      <c r="U50" s="4">
        <v>-5.6764990942870241E-5</v>
      </c>
      <c r="V50" s="4">
        <v>2.5372901975906359E-5</v>
      </c>
      <c r="W50" s="4">
        <v>2.0565491564550342E-4</v>
      </c>
      <c r="X50" s="4">
        <v>1.502250073728284E-4</v>
      </c>
      <c r="Y50" s="4">
        <v>2.24033194467399E-4</v>
      </c>
      <c r="Z50" s="4">
        <v>2.6835751941667318E-4</v>
      </c>
      <c r="AA50" s="4">
        <v>9.5332611637077846E-5</v>
      </c>
    </row>
    <row r="51" spans="1:27" x14ac:dyDescent="0.2">
      <c r="A51">
        <v>2044</v>
      </c>
      <c r="B51" s="5">
        <f t="shared" si="3"/>
        <v>-7.0646178064304177E-4</v>
      </c>
      <c r="C51" s="5">
        <f t="shared" si="4"/>
        <v>4.6984730602939173E-4</v>
      </c>
      <c r="D51" s="5">
        <f t="shared" si="5"/>
        <v>1.3314199864722376E-4</v>
      </c>
      <c r="E51" s="5">
        <f t="shared" si="6"/>
        <v>-1.2044037101158755E-3</v>
      </c>
      <c r="F51" s="5">
        <f t="shared" si="7"/>
        <v>2.9597511776557894E-4</v>
      </c>
      <c r="G51" s="5">
        <f t="shared" si="8"/>
        <v>-1.2548457044700978E-3</v>
      </c>
      <c r="H51" s="5">
        <f t="shared" si="9"/>
        <v>-1.5611742638242943E-3</v>
      </c>
      <c r="I51" s="5">
        <f t="shared" si="10"/>
        <v>-9.2942392253159145E-4</v>
      </c>
      <c r="K51" s="4">
        <v>-6.8348366250858827E-4</v>
      </c>
      <c r="L51" s="4">
        <v>4.1873371291667461E-4</v>
      </c>
      <c r="M51" s="4">
        <v>1.3899483023838144E-4</v>
      </c>
      <c r="N51" s="4">
        <v>-1.1023225665739433E-3</v>
      </c>
      <c r="O51" s="4">
        <v>3.7884242844477001E-4</v>
      </c>
      <c r="P51" s="4">
        <v>-1.1489368265609201E-3</v>
      </c>
      <c r="Q51" s="4">
        <v>-1.4315392464495647E-3</v>
      </c>
      <c r="R51" s="4">
        <v>-9.230546988096E-4</v>
      </c>
      <c r="S51" s="4"/>
      <c r="T51" s="4">
        <v>2.2978118134453496E-5</v>
      </c>
      <c r="U51" s="4">
        <v>-5.1113593112717126E-5</v>
      </c>
      <c r="V51" s="4">
        <v>5.8528315911576811E-6</v>
      </c>
      <c r="W51" s="4">
        <v>1.0208114354193221E-4</v>
      </c>
      <c r="X51" s="4">
        <v>8.2867310679191064E-5</v>
      </c>
      <c r="Y51" s="4">
        <v>1.0590887790917769E-4</v>
      </c>
      <c r="Z51" s="4">
        <v>1.296350173747296E-4</v>
      </c>
      <c r="AA51" s="4">
        <v>6.369223721991446E-6</v>
      </c>
    </row>
    <row r="52" spans="1:27" x14ac:dyDescent="0.2">
      <c r="A52">
        <v>2045</v>
      </c>
      <c r="B52" s="5">
        <f t="shared" si="3"/>
        <v>-7.5642945097786907E-4</v>
      </c>
      <c r="C52" s="5">
        <f t="shared" si="4"/>
        <v>4.47840102865249E-4</v>
      </c>
      <c r="D52" s="5">
        <f t="shared" si="5"/>
        <v>1.2703987458095867E-4</v>
      </c>
      <c r="E52" s="5">
        <f t="shared" si="6"/>
        <v>-1.2687957729758947E-3</v>
      </c>
      <c r="F52" s="5">
        <f t="shared" si="7"/>
        <v>-1.1884367923337136E-3</v>
      </c>
      <c r="G52" s="5">
        <f t="shared" si="8"/>
        <v>-1.3180979948030913E-3</v>
      </c>
      <c r="H52" s="5">
        <f t="shared" si="9"/>
        <v>-1.619256623989318E-3</v>
      </c>
      <c r="I52" s="5">
        <f t="shared" si="10"/>
        <v>-9.8618969321129235E-4</v>
      </c>
      <c r="K52" s="4">
        <v>-7.6128953450071979E-4</v>
      </c>
      <c r="L52" s="4">
        <v>4.3085756683081122E-4</v>
      </c>
      <c r="M52" s="4">
        <v>1.6500054090795579E-4</v>
      </c>
      <c r="N52" s="4">
        <v>-1.2236555572887609E-3</v>
      </c>
      <c r="O52" s="4">
        <v>-1.1460857375923394E-3</v>
      </c>
      <c r="P52" s="4">
        <v>-1.2716919815574101E-3</v>
      </c>
      <c r="Q52" s="4">
        <v>-1.5646302394151101E-3</v>
      </c>
      <c r="R52" s="4">
        <v>-1.0153208870243846E-3</v>
      </c>
      <c r="S52" s="4"/>
      <c r="T52" s="4">
        <v>-4.8600835228507222E-6</v>
      </c>
      <c r="U52" s="4">
        <v>-1.6982536034437778E-5</v>
      </c>
      <c r="V52" s="4">
        <v>3.7960666326997128E-5</v>
      </c>
      <c r="W52" s="4">
        <v>4.5140215687133889E-5</v>
      </c>
      <c r="X52" s="4">
        <v>4.2351054741374128E-5</v>
      </c>
      <c r="Y52" s="4">
        <v>4.6406013245681166E-5</v>
      </c>
      <c r="Z52" s="4">
        <v>5.4626384574207876E-5</v>
      </c>
      <c r="AA52" s="4">
        <v>-2.913119381309226E-5</v>
      </c>
    </row>
    <row r="53" spans="1:27" x14ac:dyDescent="0.2">
      <c r="A53">
        <v>2046</v>
      </c>
      <c r="B53" s="5">
        <f t="shared" si="3"/>
        <v>-2.0401574925399402E-4</v>
      </c>
      <c r="C53" s="5">
        <f t="shared" si="4"/>
        <v>4.6724875279435807E-4</v>
      </c>
      <c r="D53" s="5">
        <f t="shared" si="5"/>
        <v>1.7806989773450077E-4</v>
      </c>
      <c r="E53" s="5">
        <f t="shared" si="6"/>
        <v>-5.1171806680561094E-4</v>
      </c>
      <c r="F53" s="5">
        <f t="shared" si="7"/>
        <v>-4.7911207536055489E-4</v>
      </c>
      <c r="G53" s="5">
        <f t="shared" si="8"/>
        <v>-5.3794402627471705E-4</v>
      </c>
      <c r="H53" s="5">
        <f t="shared" si="9"/>
        <v>-6.8828014371447033E-4</v>
      </c>
      <c r="I53" s="5">
        <f t="shared" si="10"/>
        <v>-3.4475061810479435E-4</v>
      </c>
      <c r="K53" s="4">
        <v>-2.0872088202927852E-4</v>
      </c>
      <c r="L53" s="4">
        <v>4.6589101764871188E-4</v>
      </c>
      <c r="M53" s="4">
        <v>1.8823270777468259E-4</v>
      </c>
      <c r="N53" s="4">
        <v>-4.9959704728619325E-4</v>
      </c>
      <c r="O53" s="4">
        <v>-4.6766274352927351E-4</v>
      </c>
      <c r="P53" s="4">
        <v>-5.2538886998410028E-4</v>
      </c>
      <c r="Q53" s="4">
        <v>-6.7329961969342378E-4</v>
      </c>
      <c r="R53" s="4">
        <v>-3.8021914130192958E-4</v>
      </c>
      <c r="S53" s="4"/>
      <c r="T53" s="4">
        <v>-4.705132775284504E-6</v>
      </c>
      <c r="U53" s="4">
        <v>-1.3577351456461884E-6</v>
      </c>
      <c r="V53" s="4">
        <v>1.0162810040181824E-5</v>
      </c>
      <c r="W53" s="4">
        <v>1.2121019519417686E-5</v>
      </c>
      <c r="X53" s="4">
        <v>1.1449331831281384E-5</v>
      </c>
      <c r="Y53" s="4">
        <v>1.2555156290616765E-5</v>
      </c>
      <c r="Z53" s="4">
        <v>1.4980524021046548E-5</v>
      </c>
      <c r="AA53" s="4">
        <v>-3.5468523197135227E-5</v>
      </c>
    </row>
    <row r="54" spans="1:27" x14ac:dyDescent="0.2">
      <c r="A54" t="s">
        <v>24</v>
      </c>
      <c r="B54" s="5">
        <f>AVERAGE(B34:B53)</f>
        <v>9.6745522054358657E-3</v>
      </c>
      <c r="C54" s="5">
        <f t="shared" ref="C54:I54" si="11">AVERAGE(C34:C53)</f>
        <v>1.4424934260113376E-2</v>
      </c>
      <c r="D54" s="5">
        <f t="shared" si="11"/>
        <v>1.4025780251391357E-2</v>
      </c>
      <c r="E54" s="5">
        <f t="shared" si="11"/>
        <v>6.9805819306207936E-3</v>
      </c>
      <c r="F54" s="5">
        <f t="shared" si="11"/>
        <v>1.3821859621471621E-2</v>
      </c>
      <c r="G54" s="5">
        <f t="shared" si="11"/>
        <v>-4.0380988446436783E-4</v>
      </c>
      <c r="H54" s="5">
        <f t="shared" si="11"/>
        <v>1.0296445529420866E-2</v>
      </c>
      <c r="I54" s="5">
        <f t="shared" si="11"/>
        <v>5.4179081204891125E-3</v>
      </c>
    </row>
    <row r="55" spans="1:27" x14ac:dyDescent="0.2">
      <c r="A55" s="2" t="s">
        <v>14</v>
      </c>
    </row>
    <row r="57" spans="1:27" x14ac:dyDescent="0.2">
      <c r="A57" s="3" t="s">
        <v>12</v>
      </c>
    </row>
    <row r="58" spans="1:27" x14ac:dyDescent="0.2">
      <c r="A58" s="3" t="s">
        <v>17</v>
      </c>
      <c r="D58" t="s">
        <v>20</v>
      </c>
    </row>
    <row r="59" spans="1:27" x14ac:dyDescent="0.2">
      <c r="A59" s="3" t="s">
        <v>1</v>
      </c>
      <c r="B59" s="3" t="s">
        <v>2</v>
      </c>
      <c r="C59" s="3" t="s">
        <v>3</v>
      </c>
      <c r="D59" s="3" t="s">
        <v>4</v>
      </c>
      <c r="E59" s="3" t="s">
        <v>5</v>
      </c>
      <c r="F59" s="3" t="s">
        <v>6</v>
      </c>
      <c r="G59" s="3" t="s">
        <v>7</v>
      </c>
      <c r="H59" s="3" t="s">
        <v>8</v>
      </c>
      <c r="I59" s="3" t="s">
        <v>9</v>
      </c>
    </row>
    <row r="60" spans="1:27" x14ac:dyDescent="0.2">
      <c r="A60">
        <v>2027</v>
      </c>
      <c r="B60" s="5">
        <f>B34-B7</f>
        <v>9.6215270573529743E-3</v>
      </c>
      <c r="C60" s="5">
        <f t="shared" ref="C60:I60" si="12">C34-C7</f>
        <v>1.8650497092606022E-2</v>
      </c>
      <c r="D60" s="5">
        <f t="shared" si="12"/>
        <v>2.2451396608588192E-2</v>
      </c>
      <c r="E60" s="5">
        <f t="shared" si="12"/>
        <v>1.0307311898192451E-2</v>
      </c>
      <c r="F60" s="5">
        <f t="shared" si="12"/>
        <v>1.7430567323818869E-2</v>
      </c>
      <c r="G60" s="5">
        <f t="shared" si="12"/>
        <v>8.1853128458178048E-3</v>
      </c>
      <c r="H60" s="5">
        <f t="shared" si="12"/>
        <v>1.188044389199594E-2</v>
      </c>
      <c r="I60" s="5">
        <f t="shared" si="12"/>
        <v>1.1346076046769626E-2</v>
      </c>
    </row>
    <row r="61" spans="1:27" x14ac:dyDescent="0.2">
      <c r="A61">
        <v>2028</v>
      </c>
      <c r="B61" s="5">
        <f>B35-B8</f>
        <v>1.7100374889004621E-2</v>
      </c>
      <c r="C61" s="5">
        <f>C35-C8</f>
        <v>2.6832201011359524E-2</v>
      </c>
      <c r="D61" s="5">
        <f>D35-D8</f>
        <v>3.2675641483759454E-2</v>
      </c>
      <c r="E61" s="5">
        <f>E35-E8</f>
        <v>1.9555713384113105E-2</v>
      </c>
      <c r="F61" s="5">
        <f>F35-F8</f>
        <v>2.6876171434735197E-2</v>
      </c>
      <c r="G61" s="5">
        <f>G35-G8</f>
        <v>1.3531175051352262E-2</v>
      </c>
      <c r="H61" s="5">
        <f>H35-H8</f>
        <v>2.5955017602943053E-2</v>
      </c>
      <c r="I61" s="5">
        <f>I35-I8</f>
        <v>1.7651324899577769E-2</v>
      </c>
    </row>
    <row r="62" spans="1:27" x14ac:dyDescent="0.2">
      <c r="A62">
        <v>2029</v>
      </c>
      <c r="B62" s="5">
        <f>B36-B9</f>
        <v>2.1085448121688666E-2</v>
      </c>
      <c r="C62" s="5">
        <f>C36-C9</f>
        <v>3.0411944351716125E-2</v>
      </c>
      <c r="D62" s="5">
        <f>D36-D9</f>
        <v>3.7743570657726933E-2</v>
      </c>
      <c r="E62" s="5">
        <f>E36-E9</f>
        <v>2.5794208491465076E-2</v>
      </c>
      <c r="F62" s="5">
        <f>F36-F9</f>
        <v>3.2050857260941701E-2</v>
      </c>
      <c r="G62" s="5">
        <f>G36-G9</f>
        <v>1.5707873308963505E-2</v>
      </c>
      <c r="H62" s="5">
        <f>H36-H9</f>
        <v>3.5221764743410322E-2</v>
      </c>
      <c r="I62" s="5">
        <f>I36-I9</f>
        <v>1.9567351578916092E-2</v>
      </c>
    </row>
    <row r="63" spans="1:27" x14ac:dyDescent="0.2">
      <c r="A63">
        <v>2030</v>
      </c>
      <c r="B63" s="5">
        <f>B37-B10</f>
        <v>2.2042261275782904E-2</v>
      </c>
      <c r="C63" s="5">
        <f>C37-C10</f>
        <v>2.4538640669439671E-2</v>
      </c>
      <c r="D63" s="5">
        <f>D37-D10</f>
        <v>3.1141492674526594E-2</v>
      </c>
      <c r="E63" s="5">
        <f>E37-E10</f>
        <v>2.5137688023874949E-2</v>
      </c>
      <c r="F63" s="5">
        <f>F37-F10</f>
        <v>2.7291679917342604E-2</v>
      </c>
      <c r="G63" s="5">
        <f>G37-G10</f>
        <v>1.1909017299098323E-2</v>
      </c>
      <c r="H63" s="5">
        <f>H37-H10</f>
        <v>3.5950927772283814E-2</v>
      </c>
      <c r="I63" s="5">
        <f>I37-I10</f>
        <v>1.5471209622886839E-2</v>
      </c>
    </row>
    <row r="64" spans="1:27" x14ac:dyDescent="0.2">
      <c r="A64">
        <v>2031</v>
      </c>
      <c r="B64" s="5">
        <f>B38-B11</f>
        <v>2.440129748892983E-2</v>
      </c>
      <c r="C64" s="5">
        <f>C38-C11</f>
        <v>2.4155834336180737E-2</v>
      </c>
      <c r="D64" s="5">
        <f>D38-D11</f>
        <v>3.0326653102526357E-2</v>
      </c>
      <c r="E64" s="5">
        <f>E38-E11</f>
        <v>2.2877516102731699E-2</v>
      </c>
      <c r="F64" s="5">
        <f>F38-F11</f>
        <v>2.6719811368508539E-2</v>
      </c>
      <c r="G64" s="5">
        <f>G38-G11</f>
        <v>9.0358484863795052E-3</v>
      </c>
      <c r="H64" s="5">
        <f>H38-H11</f>
        <v>3.2215590427142171E-2</v>
      </c>
      <c r="I64" s="5">
        <f>I38-I11</f>
        <v>1.5177429063544468E-2</v>
      </c>
    </row>
    <row r="65" spans="1:9" x14ac:dyDescent="0.2">
      <c r="A65">
        <v>2032</v>
      </c>
      <c r="B65" s="5">
        <f t="shared" ref="B65:I65" si="13">B39-B12</f>
        <v>1.87530043444184E-4</v>
      </c>
      <c r="C65" s="5">
        <f t="shared" si="13"/>
        <v>1.2220182572495464E-3</v>
      </c>
      <c r="D65" s="5">
        <f t="shared" si="13"/>
        <v>-2.8616987869545252E-3</v>
      </c>
      <c r="E65" s="5">
        <f t="shared" si="13"/>
        <v>-3.2910012042911552E-3</v>
      </c>
      <c r="F65" s="5">
        <f t="shared" si="13"/>
        <v>-8.5408239386741691E-4</v>
      </c>
      <c r="G65" s="5">
        <f t="shared" si="13"/>
        <v>-4.7664862080910586E-3</v>
      </c>
      <c r="H65" s="5">
        <f t="shared" si="13"/>
        <v>-5.8147633553742306E-3</v>
      </c>
      <c r="I65" s="5">
        <f t="shared" si="13"/>
        <v>-2.0908450806983447E-3</v>
      </c>
    </row>
    <row r="66" spans="1:9" x14ac:dyDescent="0.2">
      <c r="A66">
        <v>2033</v>
      </c>
      <c r="B66" s="5">
        <f t="shared" ref="B66:I66" si="14">B40-B13</f>
        <v>-7.6041745217592105E-4</v>
      </c>
      <c r="C66" s="5">
        <f t="shared" si="14"/>
        <v>-4.2786989270515718E-6</v>
      </c>
      <c r="D66" s="5">
        <f t="shared" si="14"/>
        <v>-4.0915637007984396E-3</v>
      </c>
      <c r="E66" s="5">
        <f t="shared" si="14"/>
        <v>-4.8430466745317258E-3</v>
      </c>
      <c r="F66" s="5">
        <f t="shared" si="14"/>
        <v>-2.3891905158450744E-3</v>
      </c>
      <c r="G66" s="5">
        <f t="shared" si="14"/>
        <v>-6.3259961152435373E-3</v>
      </c>
      <c r="H66" s="5">
        <f t="shared" si="14"/>
        <v>-7.6046324127646558E-3</v>
      </c>
      <c r="I66" s="5">
        <f t="shared" si="14"/>
        <v>-3.4424907560995921E-3</v>
      </c>
    </row>
    <row r="67" spans="1:9" x14ac:dyDescent="0.2">
      <c r="A67">
        <v>2034</v>
      </c>
      <c r="B67" s="5">
        <f t="shared" ref="B67:I67" si="15">B41-B14</f>
        <v>3.1341154346031797E-4</v>
      </c>
      <c r="C67" s="5">
        <f t="shared" si="15"/>
        <v>9.6643820682107417E-4</v>
      </c>
      <c r="D67" s="5">
        <f t="shared" si="15"/>
        <v>-2.564340987178837E-3</v>
      </c>
      <c r="E67" s="5">
        <f t="shared" si="15"/>
        <v>-3.2611875420577308E-3</v>
      </c>
      <c r="F67" s="5">
        <f t="shared" si="15"/>
        <v>-9.3466793059060471E-4</v>
      </c>
      <c r="G67" s="5">
        <f t="shared" si="15"/>
        <v>-4.7374419747561181E-3</v>
      </c>
      <c r="H67" s="5">
        <f t="shared" si="15"/>
        <v>-5.812925844568495E-3</v>
      </c>
      <c r="I67" s="5">
        <f t="shared" si="15"/>
        <v>-2.0292855861882009E-3</v>
      </c>
    </row>
    <row r="68" spans="1:9" x14ac:dyDescent="0.2">
      <c r="A68">
        <v>2035</v>
      </c>
      <c r="B68" s="5">
        <f t="shared" ref="B68:I68" si="16">B42-B15</f>
        <v>2.150939732203927E-5</v>
      </c>
      <c r="C68" s="5">
        <f t="shared" si="16"/>
        <v>4.7105830910221247E-4</v>
      </c>
      <c r="D68" s="5">
        <f t="shared" si="16"/>
        <v>-2.7312568402189097E-3</v>
      </c>
      <c r="E68" s="5">
        <f t="shared" si="16"/>
        <v>-3.534385660570738E-3</v>
      </c>
      <c r="F68" s="5">
        <f t="shared" si="16"/>
        <v>-1.2541495134760217E-3</v>
      </c>
      <c r="G68" s="5">
        <f t="shared" si="16"/>
        <v>-5.0022175013907377E-3</v>
      </c>
      <c r="H68" s="5">
        <f t="shared" si="16"/>
        <v>-6.0762761541489629E-3</v>
      </c>
      <c r="I68" s="5">
        <f t="shared" si="16"/>
        <v>-2.4384298478781208E-3</v>
      </c>
    </row>
    <row r="69" spans="1:9" x14ac:dyDescent="0.2">
      <c r="A69">
        <v>2036</v>
      </c>
      <c r="B69" s="5">
        <f t="shared" ref="B69:I69" si="17">B43-B16</f>
        <v>4.9121625537229541E-4</v>
      </c>
      <c r="C69" s="5">
        <f t="shared" si="17"/>
        <v>8.8925090274416529E-4</v>
      </c>
      <c r="D69" s="5">
        <f t="shared" si="17"/>
        <v>-1.8119954549149497E-3</v>
      </c>
      <c r="E69" s="5">
        <f t="shared" si="17"/>
        <v>-2.4779520961411006E-3</v>
      </c>
      <c r="F69" s="5">
        <f t="shared" si="17"/>
        <v>-3.1075321612394902E-4</v>
      </c>
      <c r="G69" s="5">
        <f t="shared" si="17"/>
        <v>-3.8632184327905827E-3</v>
      </c>
      <c r="H69" s="5">
        <f t="shared" si="17"/>
        <v>-4.7910194643563386E-3</v>
      </c>
      <c r="I69" s="5">
        <f t="shared" si="17"/>
        <v>-1.7161465690518352E-3</v>
      </c>
    </row>
    <row r="70" spans="1:9" x14ac:dyDescent="0.2">
      <c r="A70">
        <v>2037</v>
      </c>
      <c r="B70" s="5">
        <f t="shared" ref="B70:I70" si="18">B44-B17</f>
        <v>8.4283090537207173E-5</v>
      </c>
      <c r="C70" s="5">
        <f t="shared" si="18"/>
        <v>3.3114773854847623E-4</v>
      </c>
      <c r="D70" s="5">
        <f t="shared" si="18"/>
        <v>-2.1384116886599136E-3</v>
      </c>
      <c r="E70" s="5">
        <f t="shared" si="18"/>
        <v>-2.8977532082352653E-3</v>
      </c>
      <c r="F70" s="5">
        <f t="shared" si="18"/>
        <v>-7.6817560703290599E-4</v>
      </c>
      <c r="G70" s="5">
        <f t="shared" si="18"/>
        <v>-4.2588533790373084E-3</v>
      </c>
      <c r="H70" s="5">
        <f t="shared" si="18"/>
        <v>-5.2513482085653207E-3</v>
      </c>
      <c r="I70" s="5">
        <f t="shared" si="18"/>
        <v>-2.4006976445477557E-3</v>
      </c>
    </row>
    <row r="71" spans="1:9" x14ac:dyDescent="0.2">
      <c r="A71">
        <v>2038</v>
      </c>
      <c r="B71" s="5">
        <f t="shared" ref="B71:I71" si="19">B45-B18</f>
        <v>-5.762532717215052E-4</v>
      </c>
      <c r="C71" s="5">
        <f t="shared" si="19"/>
        <v>1.58657553999908E-4</v>
      </c>
      <c r="D71" s="5">
        <f t="shared" si="19"/>
        <v>-2.0481348736441918E-3</v>
      </c>
      <c r="E71" s="5">
        <f t="shared" si="19"/>
        <v>-2.7222611697393928E-3</v>
      </c>
      <c r="F71" s="5">
        <f t="shared" si="19"/>
        <v>-6.7128249872461243E-4</v>
      </c>
      <c r="G71" s="5">
        <f t="shared" si="19"/>
        <v>-4.1771089907414183E-3</v>
      </c>
      <c r="H71" s="5">
        <f t="shared" si="19"/>
        <v>-4.9370519576796834E-3</v>
      </c>
      <c r="I71" s="5">
        <f t="shared" si="19"/>
        <v>-2.3827057182268518E-3</v>
      </c>
    </row>
    <row r="72" spans="1:9" x14ac:dyDescent="0.2">
      <c r="A72">
        <v>2039</v>
      </c>
      <c r="B72" s="5">
        <f t="shared" ref="B72:I72" si="20">B46-B19</f>
        <v>-5.5695247175890916E-4</v>
      </c>
      <c r="C72" s="5">
        <f t="shared" si="20"/>
        <v>1.5940374848144589E-4</v>
      </c>
      <c r="D72" s="5">
        <f t="shared" si="20"/>
        <v>-1.7742516095782257E-3</v>
      </c>
      <c r="E72" s="5">
        <f t="shared" si="20"/>
        <v>-2.4431011053578366E-3</v>
      </c>
      <c r="F72" s="5">
        <f t="shared" si="20"/>
        <v>-4.0314836611388127E-4</v>
      </c>
      <c r="G72" s="5">
        <f t="shared" si="20"/>
        <v>-3.7752294109592022E-3</v>
      </c>
      <c r="H72" s="5">
        <f t="shared" si="20"/>
        <v>-4.4896992379431788E-3</v>
      </c>
      <c r="I72" s="5">
        <f t="shared" si="20"/>
        <v>-2.3936210704069705E-3</v>
      </c>
    </row>
    <row r="73" spans="1:9" x14ac:dyDescent="0.2">
      <c r="A73">
        <v>2040</v>
      </c>
      <c r="B73" s="5">
        <f t="shared" ref="B73:I73" si="21">B47-B20</f>
        <v>-3.4487211085643121E-4</v>
      </c>
      <c r="C73" s="5">
        <f t="shared" si="21"/>
        <v>-2.6689678634805869E-4</v>
      </c>
      <c r="D73" s="5">
        <f t="shared" si="21"/>
        <v>-1.0860768539929788E-3</v>
      </c>
      <c r="E73" s="5">
        <f t="shared" si="21"/>
        <v>-2.1650549020052479E-3</v>
      </c>
      <c r="F73" s="5">
        <f t="shared" si="21"/>
        <v>-5.6346555956987565E-4</v>
      </c>
      <c r="G73" s="5">
        <f t="shared" si="21"/>
        <v>-2.7354888310989756E-3</v>
      </c>
      <c r="H73" s="5">
        <f t="shared" si="21"/>
        <v>-3.3096995888795E-3</v>
      </c>
      <c r="I73" s="5">
        <f t="shared" si="21"/>
        <v>-1.9201702128867071E-3</v>
      </c>
    </row>
    <row r="74" spans="1:9" x14ac:dyDescent="0.2">
      <c r="A74">
        <v>2041</v>
      </c>
      <c r="B74" s="5">
        <f t="shared" ref="B74:I74" si="22">B48-B21</f>
        <v>1.5181439392641938E-4</v>
      </c>
      <c r="C74" s="5">
        <f t="shared" si="22"/>
        <v>-7.5482340466148656E-4</v>
      </c>
      <c r="D74" s="5">
        <f t="shared" si="22"/>
        <v>-5.0747222756519772E-4</v>
      </c>
      <c r="E74" s="5">
        <f t="shared" si="22"/>
        <v>-4.9332185045791732E-4</v>
      </c>
      <c r="F74" s="5">
        <f t="shared" si="22"/>
        <v>-8.3432376523284724E-4</v>
      </c>
      <c r="G74" s="5">
        <f t="shared" si="22"/>
        <v>-1.3679674819119247E-3</v>
      </c>
      <c r="H74" s="5">
        <f t="shared" si="22"/>
        <v>-1.6818774569277162E-3</v>
      </c>
      <c r="I74" s="5">
        <f t="shared" si="22"/>
        <v>-1.0474094511413456E-3</v>
      </c>
    </row>
    <row r="75" spans="1:9" x14ac:dyDescent="0.2">
      <c r="A75">
        <v>2042</v>
      </c>
      <c r="B75" s="5">
        <f t="shared" ref="B75:I75" si="23">B49-B22</f>
        <v>6.4240669657766869E-4</v>
      </c>
      <c r="C75" s="5">
        <f t="shared" si="23"/>
        <v>1.6761291544934442E-3</v>
      </c>
      <c r="D75" s="5">
        <f t="shared" si="23"/>
        <v>-5.7993126836120013E-4</v>
      </c>
      <c r="E75" s="5">
        <f t="shared" si="23"/>
        <v>6.943877006958532E-4</v>
      </c>
      <c r="F75" s="5">
        <f t="shared" si="23"/>
        <v>1.9036691110304593E-3</v>
      </c>
      <c r="G75" s="5">
        <f t="shared" si="23"/>
        <v>3.8365348152047396E-5</v>
      </c>
      <c r="H75" s="5">
        <f t="shared" si="23"/>
        <v>4.5634446776965376E-7</v>
      </c>
      <c r="I75" s="5">
        <f t="shared" si="23"/>
        <v>6.0582666994934975E-5</v>
      </c>
    </row>
    <row r="76" spans="1:9" x14ac:dyDescent="0.2">
      <c r="A76">
        <v>2043</v>
      </c>
      <c r="B76" s="5">
        <f t="shared" ref="B76:I76" si="24">B50-B23</f>
        <v>-3.0839571633412E-4</v>
      </c>
      <c r="C76" s="5">
        <f t="shared" si="24"/>
        <v>4.4202484455468927E-4</v>
      </c>
      <c r="D76" s="5">
        <f t="shared" si="24"/>
        <v>-2.6632877358934159E-5</v>
      </c>
      <c r="E76" s="5">
        <f t="shared" si="24"/>
        <v>-6.5551244777295459E-4</v>
      </c>
      <c r="F76" s="5">
        <f t="shared" si="24"/>
        <v>1.4332996578173551E-3</v>
      </c>
      <c r="G76" s="5">
        <f t="shared" si="24"/>
        <v>-6.7292793956619246E-4</v>
      </c>
      <c r="H76" s="5">
        <f t="shared" si="24"/>
        <v>-8.4783956894785018E-4</v>
      </c>
      <c r="I76" s="5">
        <f t="shared" si="24"/>
        <v>-4.9323901727427177E-4</v>
      </c>
    </row>
    <row r="77" spans="1:9" x14ac:dyDescent="0.2">
      <c r="A77">
        <v>2044</v>
      </c>
      <c r="B77" s="5">
        <f t="shared" ref="B77:I77" si="25">B51-B24</f>
        <v>-2.4499573263914165E-4</v>
      </c>
      <c r="C77" s="5">
        <f t="shared" si="25"/>
        <v>5.6430992688649706E-4</v>
      </c>
      <c r="D77" s="5">
        <f t="shared" si="25"/>
        <v>5.0391259139859201E-5</v>
      </c>
      <c r="E77" s="5">
        <f t="shared" si="25"/>
        <v>-4.5454816766976602E-4</v>
      </c>
      <c r="F77" s="5">
        <f t="shared" si="25"/>
        <v>4.5972340036426473E-4</v>
      </c>
      <c r="G77" s="5">
        <f t="shared" si="25"/>
        <v>-4.7556890498312576E-4</v>
      </c>
      <c r="H77" s="5">
        <f t="shared" si="25"/>
        <v>-6.0018578908505038E-4</v>
      </c>
      <c r="I77" s="5">
        <f t="shared" si="25"/>
        <v>-3.391429593583295E-4</v>
      </c>
    </row>
    <row r="78" spans="1:9" x14ac:dyDescent="0.2">
      <c r="A78">
        <v>2045</v>
      </c>
      <c r="B78" s="5">
        <f t="shared" ref="B78:I78" si="26">B52-B25</f>
        <v>-4.7065762452369597E-4</v>
      </c>
      <c r="C78" s="5">
        <f t="shared" si="26"/>
        <v>4.5375399758407209E-4</v>
      </c>
      <c r="D78" s="5">
        <f t="shared" si="26"/>
        <v>1.058913954994356E-4</v>
      </c>
      <c r="E78" s="5">
        <f t="shared" si="26"/>
        <v>-7.7547374011854853E-4</v>
      </c>
      <c r="F78" s="5">
        <f t="shared" si="26"/>
        <v>-7.2642819054280494E-4</v>
      </c>
      <c r="G78" s="5">
        <f t="shared" si="26"/>
        <v>-8.0574300418145839E-4</v>
      </c>
      <c r="H78" s="5">
        <f t="shared" si="26"/>
        <v>-9.9032281477118289E-4</v>
      </c>
      <c r="I78" s="5">
        <f t="shared" si="26"/>
        <v>-5.9661407955835521E-4</v>
      </c>
    </row>
    <row r="79" spans="1:9" x14ac:dyDescent="0.2">
      <c r="A79">
        <v>2046</v>
      </c>
      <c r="B79" s="5">
        <f t="shared" ref="B79:I79" si="27">B53-B26</f>
        <v>-2.031779570522696E-4</v>
      </c>
      <c r="C79" s="5">
        <f t="shared" si="27"/>
        <v>3.8561085747024215E-4</v>
      </c>
      <c r="D79" s="5">
        <f t="shared" si="27"/>
        <v>1.6479919793943587E-4</v>
      </c>
      <c r="E79" s="5">
        <f t="shared" si="27"/>
        <v>-4.1615046775134168E-4</v>
      </c>
      <c r="F79" s="5">
        <f t="shared" si="27"/>
        <v>-3.8975006697017367E-4</v>
      </c>
      <c r="G79" s="5">
        <f t="shared" si="27"/>
        <v>-4.3632351184863527E-4</v>
      </c>
      <c r="H79" s="5">
        <f t="shared" si="27"/>
        <v>-5.532334031604913E-4</v>
      </c>
      <c r="I79" s="5">
        <f t="shared" si="27"/>
        <v>-2.7808573408838466E-4</v>
      </c>
    </row>
    <row r="80" spans="1:9" x14ac:dyDescent="0.2">
      <c r="A80" t="s">
        <v>24</v>
      </c>
      <c r="B80" s="5">
        <f>AVERAGE(B60:B79)</f>
        <v>4.6338678958168563E-3</v>
      </c>
      <c r="C80" s="5">
        <f>AVERAGE(C60:C79)</f>
        <v>6.5641461034650628E-3</v>
      </c>
      <c r="D80" s="5">
        <f t="shared" ref="C80:I80" si="28">AVERAGE(D60:D79)</f>
        <v>6.6219034605239976E-3</v>
      </c>
      <c r="E80" s="5">
        <f t="shared" si="28"/>
        <v>3.6968037682186205E-3</v>
      </c>
      <c r="F80" s="5">
        <f t="shared" si="28"/>
        <v>6.2033180925234414E-3</v>
      </c>
      <c r="G80" s="5">
        <f t="shared" si="28"/>
        <v>7.5035103265815863E-4</v>
      </c>
      <c r="H80" s="5">
        <f t="shared" si="28"/>
        <v>4.423166276253521E-3</v>
      </c>
      <c r="I80" s="5">
        <f t="shared" si="28"/>
        <v>2.7852545075642333E-3</v>
      </c>
    </row>
    <row r="82" spans="1:10" x14ac:dyDescent="0.2">
      <c r="A82" s="3" t="s">
        <v>19</v>
      </c>
      <c r="B82" s="3" t="s">
        <v>24</v>
      </c>
    </row>
    <row r="83" spans="1:10" x14ac:dyDescent="0.2">
      <c r="A83" t="s">
        <v>2</v>
      </c>
      <c r="B83" s="5">
        <f>B80</f>
        <v>4.6338678958168563E-3</v>
      </c>
      <c r="J83" s="5"/>
    </row>
    <row r="84" spans="1:10" x14ac:dyDescent="0.2">
      <c r="A84" t="s">
        <v>3</v>
      </c>
      <c r="B84" s="5">
        <f>C80</f>
        <v>6.5641461034650628E-3</v>
      </c>
    </row>
    <row r="85" spans="1:10" x14ac:dyDescent="0.2">
      <c r="A85" t="s">
        <v>4</v>
      </c>
      <c r="B85" s="5">
        <f>D80</f>
        <v>6.6219034605239976E-3</v>
      </c>
    </row>
    <row r="86" spans="1:10" x14ac:dyDescent="0.2">
      <c r="A86" t="s">
        <v>5</v>
      </c>
      <c r="B86" s="5">
        <f>E80</f>
        <v>3.6968037682186205E-3</v>
      </c>
    </row>
    <row r="87" spans="1:10" x14ac:dyDescent="0.2">
      <c r="A87" t="s">
        <v>6</v>
      </c>
      <c r="B87" s="5">
        <f>F80</f>
        <v>6.2033180925234414E-3</v>
      </c>
    </row>
    <row r="88" spans="1:10" x14ac:dyDescent="0.2">
      <c r="A88" t="s">
        <v>7</v>
      </c>
      <c r="B88" s="5">
        <f>G80</f>
        <v>7.5035103265815863E-4</v>
      </c>
    </row>
    <row r="89" spans="1:10" x14ac:dyDescent="0.2">
      <c r="A89" t="s">
        <v>8</v>
      </c>
      <c r="B89" s="5">
        <f>H80</f>
        <v>4.423166276253521E-3</v>
      </c>
    </row>
    <row r="90" spans="1:10" x14ac:dyDescent="0.2">
      <c r="A90" t="s">
        <v>9</v>
      </c>
      <c r="B90" s="5">
        <f>I80</f>
        <v>2.7852545075642333E-3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 years</vt:lpstr>
      <vt:lpstr>Through 2046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Theodore Love</dc:creator>
  <cp:lastModifiedBy>Francis Wyatt</cp:lastModifiedBy>
  <dcterms:created xsi:type="dcterms:W3CDTF">2026-06-17T16:53:02Z</dcterms:created>
  <dcterms:modified xsi:type="dcterms:W3CDTF">2026-06-18T20:26:05Z</dcterms:modified>
</cp:coreProperties>
</file>